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1_{FEAE7AE7-621F-48A8-8011-170900C6DB0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Бюджет" sheetId="3" state="hidden" r:id="rId1"/>
    <sheet name="Результат форматирования" sheetId="4" r:id="rId2"/>
  </sheets>
  <definedNames>
    <definedName name="APPT" localSheetId="0">Бюджет!$A$19</definedName>
    <definedName name="APPT" localSheetId="1">'Результат форматирования'!$B$19</definedName>
    <definedName name="FIO" localSheetId="0">Бюджет!$F$19</definedName>
    <definedName name="FIO" localSheetId="1">'Результат форматирования'!$E$19</definedName>
    <definedName name="SIGN" localSheetId="0">Бюджет!$A$19:$H$20</definedName>
    <definedName name="SIGN" localSheetId="1">'Результат форматирования'!$B$19:$F$20</definedName>
    <definedName name="_xlnm.Print_Titles" localSheetId="1">'Результат форматирования'!$8:$9</definedName>
    <definedName name="_xlnm.Print_Area" localSheetId="0">Бюджет!$A$1:$G$428</definedName>
    <definedName name="_xlnm.Print_Area" localSheetId="1">'Результат форматирования'!$A$1:$F$430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3" i="4" l="1"/>
  <c r="E312" i="4" s="1"/>
  <c r="E311" i="4" s="1"/>
  <c r="E222" i="4"/>
  <c r="E213" i="4" s="1"/>
  <c r="E275" i="4" l="1"/>
  <c r="E273" i="4"/>
  <c r="E271" i="4"/>
  <c r="F265" i="4"/>
  <c r="F261" i="4" s="1"/>
  <c r="E141" i="4"/>
  <c r="E139" i="4"/>
  <c r="E137" i="4"/>
  <c r="F105" i="4"/>
  <c r="E265" i="4" l="1"/>
  <c r="E261" i="4" s="1"/>
  <c r="E136" i="4"/>
  <c r="E105" i="4" s="1"/>
  <c r="F329" i="4"/>
  <c r="E329" i="4"/>
  <c r="F222" i="4"/>
  <c r="H213" i="4" s="1"/>
  <c r="G213" i="4"/>
  <c r="F41" i="4"/>
  <c r="E41" i="4"/>
  <c r="F10" i="4"/>
  <c r="E10" i="4" l="1"/>
</calcChain>
</file>

<file path=xl/sharedStrings.xml><?xml version="1.0" encoding="utf-8"?>
<sst xmlns="http://schemas.openxmlformats.org/spreadsheetml/2006/main" count="3761" uniqueCount="481">
  <si>
    <t>управление финансово-бюджетной политики администрации городского округа город Воронеж</t>
  </si>
  <si>
    <t>(наименование органа, исполняющего бюджет)</t>
  </si>
  <si>
    <t xml:space="preserve"> на 12.01.2022 г.</t>
  </si>
  <si>
    <t>Дата печати 13.09.2022 (12:42:43)</t>
  </si>
  <si>
    <t>Бюджет: Сводная роспись 2022 г</t>
  </si>
  <si>
    <t>руб.</t>
  </si>
  <si>
    <t/>
  </si>
  <si>
    <t>Доп. ЭК</t>
  </si>
  <si>
    <t>Наименование Доп. ЭК</t>
  </si>
  <si>
    <t>КФСР</t>
  </si>
  <si>
    <t>КВР</t>
  </si>
  <si>
    <t>Наименование КВР</t>
  </si>
  <si>
    <t>Ассигнования 2023  год</t>
  </si>
  <si>
    <t>Ассигнования 2024  год</t>
  </si>
  <si>
    <t>0200000000</t>
  </si>
  <si>
    <t>Муниципальная программа городского округа город Воронеж "Развитие образования"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</si>
  <si>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</si>
  <si>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</si>
  <si>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</si>
  <si>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Расходы на обеспечение деятельности (оказание услуг) муниципальных учреждений</t>
  </si>
  <si>
    <t>0707</t>
  </si>
  <si>
    <t>600</t>
  </si>
  <si>
    <t>Предоставление субсидий бюджетным, автономным учреждениям и иным некоммерческим организациям</t>
  </si>
  <si>
    <t>02001S8410</t>
  </si>
  <si>
    <t>Софинансирование оздоровления детей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</si>
  <si>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</si>
  <si>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</si>
  <si>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</si>
  <si>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</si>
  <si>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</si>
  <si>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</si>
  <si>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</si>
  <si>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</si>
  <si>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1004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</si>
  <si>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</si>
  <si>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</si>
  <si>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</si>
  <si>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</si>
  <si>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</si>
  <si>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</si>
  <si>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</si>
  <si>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0701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</si>
  <si>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</si>
  <si>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</si>
  <si>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</si>
  <si>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</si>
  <si>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</si>
  <si>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</si>
  <si>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0210080260</t>
  </si>
  <si>
    <t>Мероприятия в области дошкольного образования</t>
  </si>
  <si>
    <t>0709</t>
  </si>
  <si>
    <t>200</t>
  </si>
  <si>
    <t>Закупка товаров, работ и услуг для государственных (муниципальных) нужд</t>
  </si>
  <si>
    <t>02100S8100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</si>
  <si>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</si>
  <si>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400</t>
  </si>
  <si>
    <t>Капитальные вложения в объекты недвижимого имущества государственной (муниципальной) собственности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</si>
  <si>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</si>
  <si>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</si>
  <si>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</si>
  <si>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</si>
  <si>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1003</t>
  </si>
  <si>
    <t>0220000120</t>
  </si>
  <si>
    <t>Дотация на питание родителям обучающихся</t>
  </si>
  <si>
    <t>1006</t>
  </si>
  <si>
    <t>0220000590</t>
  </si>
  <si>
    <t>0702</t>
  </si>
  <si>
    <t>0703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</si>
  <si>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</si>
  <si>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</si>
  <si>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</si>
  <si>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</si>
  <si>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</si>
  <si>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</si>
  <si>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</si>
  <si>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0220080270</t>
  </si>
  <si>
    <t>Мероприятия в области общего и дополнительного образования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</si>
  <si>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</si>
  <si>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</si>
  <si>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02200S8100</t>
  </si>
  <si>
    <t>02200S8130</t>
  </si>
  <si>
    <t>Софинансирование обеспечения учащихся общеобразовательных учреждений молочной продукцией</t>
  </si>
  <si>
    <t>02200S8320</t>
  </si>
  <si>
    <t>Софинансирование организации отдыха и оздоровления детей и молодежи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</si>
  <si>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</si>
  <si>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</si>
  <si>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</si>
  <si>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</si>
  <si>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</si>
  <si>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</si>
  <si>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</si>
  <si>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</si>
  <si>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</si>
  <si>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</si>
  <si>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</si>
  <si>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</si>
  <si>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</si>
  <si>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</si>
  <si>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</si>
  <si>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</si>
  <si>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</si>
  <si>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</si>
  <si>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</si>
  <si>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</si>
  <si>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0505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</si>
  <si>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</si>
  <si>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</si>
  <si>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</si>
  <si>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</si>
  <si>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0501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</si>
  <si>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</si>
  <si>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</si>
  <si>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</si>
  <si>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</si>
  <si>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</si>
  <si>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</si>
  <si>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</si>
  <si>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</si>
  <si>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</si>
  <si>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</si>
  <si>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</si>
  <si>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</si>
  <si>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0530000000</t>
  </si>
  <si>
    <t>Подпрограмма «Развитие застроенных территорий»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</si>
  <si>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0530080870</t>
  </si>
  <si>
    <t>Мероприятия по развитию застроенных территорий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</si>
  <si>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</si>
  <si>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</si>
  <si>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05400S8460</t>
  </si>
  <si>
    <t>Софинансирование мероприятий по развитию градостроительной деятельности</t>
  </si>
  <si>
    <t>0412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</si>
  <si>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</si>
  <si>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</si>
  <si>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</si>
  <si>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</si>
  <si>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0600100590</t>
  </si>
  <si>
    <t>0600180200</t>
  </si>
  <si>
    <t>Выполнение других расходных обязательств</t>
  </si>
  <si>
    <t>0502</t>
  </si>
  <si>
    <t>0504</t>
  </si>
  <si>
    <t>0600181480</t>
  </si>
  <si>
    <t>Капитальный ремонт объектов коммунальной инфраструктуры</t>
  </si>
  <si>
    <t>0600184000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</si>
  <si>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</si>
  <si>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06001S8100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</si>
  <si>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</si>
  <si>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</si>
  <si>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</si>
  <si>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</si>
  <si>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</si>
  <si>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</si>
  <si>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</si>
  <si>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0503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</si>
  <si>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</si>
  <si>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</si>
  <si>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</si>
  <si>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</si>
  <si>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</si>
  <si>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</si>
  <si>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</si>
  <si>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0610098060</t>
  </si>
  <si>
    <t>Финансовое обеспечение реализации инфраструктурного проекта "Строительство двух водопроводных линий и напорных канализационных линий по ул. Изыскателей"</t>
  </si>
  <si>
    <t>0610098080</t>
  </si>
  <si>
    <t>Финансовое обеспечение реализации инфраструктурного проекта "Реконструкция ВПС-9 и комплекс мероприятий по обеспечению инженерной инфрастрактуры для ВПС-21"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</si>
  <si>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</si>
  <si>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</si>
  <si>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</si>
  <si>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</si>
  <si>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</si>
  <si>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0314</t>
  </si>
  <si>
    <t>0820081460</t>
  </si>
  <si>
    <t>Мероприятия по внедрению аппаратно-программного комплекса «Безопасный город»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</si>
  <si>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</si>
  <si>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</si>
  <si>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</si>
  <si>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</si>
  <si>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0801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</si>
  <si>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</si>
  <si>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</si>
  <si>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</si>
  <si>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</si>
  <si>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</si>
  <si>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0310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</si>
  <si>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</si>
  <si>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</si>
  <si>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</si>
  <si>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</si>
  <si>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</si>
  <si>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</si>
  <si>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</si>
  <si>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</si>
  <si>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</si>
  <si>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</si>
  <si>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</si>
  <si>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</si>
  <si>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</si>
  <si>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</si>
  <si>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1110000110</t>
  </si>
  <si>
    <t>1110000590</t>
  </si>
  <si>
    <t>0804</t>
  </si>
  <si>
    <t>1110080860</t>
  </si>
  <si>
    <t>Мероприятия в сфере культуры</t>
  </si>
  <si>
    <t>11100L5190</t>
  </si>
  <si>
    <t>Субсидия на поддержку отрасли культуры</t>
  </si>
  <si>
    <t>11100S8100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</si>
  <si>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</si>
  <si>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</si>
  <si>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</si>
  <si>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</si>
  <si>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</si>
  <si>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</si>
  <si>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</si>
  <si>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</si>
  <si>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</si>
  <si>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</si>
  <si>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</si>
  <si>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</si>
  <si>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Мероприятия по охране окружающей среды</t>
  </si>
  <si>
    <t>0605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</si>
  <si>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</si>
  <si>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</si>
  <si>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</si>
  <si>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</si>
  <si>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</si>
  <si>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</si>
  <si>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</si>
  <si>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</si>
  <si>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</si>
  <si>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</si>
  <si>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</si>
  <si>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0405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</si>
  <si>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</si>
  <si>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</si>
  <si>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</si>
  <si>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</si>
  <si>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1300100110</t>
  </si>
  <si>
    <t>1300180410</t>
  </si>
  <si>
    <t>Мероприятия в области физической культуры и спорта</t>
  </si>
  <si>
    <t>1101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</si>
  <si>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</si>
  <si>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</si>
  <si>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1102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</si>
  <si>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</si>
  <si>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</si>
  <si>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13002S8100</t>
  </si>
  <si>
    <t>Софинансирование строительства объектов капитального строительства муниципальной собственности</t>
  </si>
  <si>
    <t>1105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</si>
  <si>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</si>
  <si>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</si>
  <si>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13003S8750</t>
  </si>
  <si>
    <t>Субсидии муниципальным образованиям на реализацию мероприятий областной адресной программы капитального ремонта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</si>
  <si>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</si>
  <si>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</si>
  <si>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1300400590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</si>
  <si>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</si>
  <si>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</si>
  <si>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</si>
  <si>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</si>
  <si>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13004S8320</t>
  </si>
  <si>
    <t>13004S8410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</si>
  <si>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</si>
  <si>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</si>
  <si>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</si>
  <si>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</si>
  <si>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</si>
  <si>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</si>
  <si>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</si>
  <si>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</si>
  <si>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</si>
  <si>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</si>
  <si>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</si>
  <si>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0113</t>
  </si>
  <si>
    <t>1500381520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</si>
  <si>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</si>
  <si>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</si>
  <si>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</si>
  <si>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</si>
  <si>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</si>
  <si>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</si>
  <si>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</si>
  <si>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</si>
  <si>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</si>
  <si>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2400000000</t>
  </si>
  <si>
    <t>Муниципальная программа городского округа город Воронеж «Развитие транспортной системы»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</si>
  <si>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</si>
  <si>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</si>
  <si>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</si>
  <si>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</si>
  <si>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</si>
  <si>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</si>
  <si>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2410000590</t>
  </si>
  <si>
    <t>0409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</si>
  <si>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</si>
  <si>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</si>
  <si>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2410098070</t>
  </si>
  <si>
    <t>Финансовое обеспечение реализации инфраструктурного проекта "Строительство автомобильной дороги по ул. Острогожская"</t>
  </si>
  <si>
    <t>2410098080</t>
  </si>
  <si>
    <t>2410098090</t>
  </si>
  <si>
    <t>Финансовое обеспечение реализации инфраструктурного проекта "Строительство надземных пешеходных переходов (с лифтами) над автомобильной дорогой от ул. Шишкова до ул. Тимирязева"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</si>
  <si>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</si>
  <si>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</si>
  <si>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</si>
  <si>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</si>
  <si>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</si>
  <si>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</si>
  <si>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2420000000</t>
  </si>
  <si>
    <t>Подпрограмма «Развитие городского пассажирского транспорта»</t>
  </si>
  <si>
    <t>2420000590</t>
  </si>
  <si>
    <t>0408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</si>
  <si>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</si>
  <si>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</si>
  <si>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</si>
  <si>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</si>
  <si>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</si>
  <si>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</si>
  <si>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</si>
  <si>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</si>
  <si>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</si>
  <si>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</si>
  <si>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</si>
  <si>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</si>
  <si>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</si>
  <si>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</si>
  <si>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</si>
  <si>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</si>
  <si>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</si>
  <si>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</si>
  <si>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</si>
  <si>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</si>
  <si>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</si>
  <si>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</si>
  <si>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3900180100</t>
  </si>
  <si>
    <t>Зарезервированные средства, связанные с особенностями исполнения бюджета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</si>
  <si>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</si>
  <si>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</si>
  <si>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</si>
  <si>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</si>
  <si>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3900187880</t>
  </si>
  <si>
    <t>Процентные платежи по муниципальному долгу городского округа город Воронеж</t>
  </si>
  <si>
    <t>1301</t>
  </si>
  <si>
    <t>700</t>
  </si>
  <si>
    <t>Обслуживание государственного (муниципального) долга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</si>
  <si>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</si>
  <si>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</si>
  <si>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3900280200</t>
  </si>
  <si>
    <t>3900282010</t>
  </si>
  <si>
    <t>Расходы на обеспечение функций органов местного самоуправления</t>
  </si>
  <si>
    <t>0104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</si>
  <si>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</si>
  <si>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</si>
  <si>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400f200000</t>
  </si>
  <si>
    <t>Федеральный проект "Формирование комфортной городской среды"</t>
  </si>
  <si>
    <t>400f255550</t>
  </si>
  <si>
    <t>Реализация программ формирования современной городской среды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</si>
  <si>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</si>
  <si>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</si>
  <si>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</si>
  <si>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</si>
  <si>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</si>
  <si>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</si>
  <si>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5000180200</t>
  </si>
  <si>
    <t>5000182010</t>
  </si>
  <si>
    <t>5000182020</t>
  </si>
  <si>
    <t>Расходы на обеспечение деятельности главы городского округа город Воронеж</t>
  </si>
  <si>
    <t>0102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</si>
  <si>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</si>
  <si>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</si>
  <si>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</si>
  <si>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</si>
  <si>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</si>
  <si>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</si>
  <si>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</si>
  <si>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</si>
  <si>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</si>
  <si>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</si>
  <si>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</si>
  <si>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</si>
  <si>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</si>
  <si>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</si>
  <si>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</si>
  <si>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</si>
  <si>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</si>
  <si>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</si>
  <si>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Освещение деятельности органов местного самоуправления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</si>
  <si>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</si>
  <si>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</si>
  <si>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</si>
  <si>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</si>
  <si>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</si>
  <si>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</si>
  <si>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</si>
  <si>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1001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</si>
  <si>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</si>
  <si>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</si>
  <si>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5000680780</t>
  </si>
  <si>
    <t>Поддержка социально ориентированных некоммерческих организаций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</si>
  <si>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</si>
  <si>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</si>
  <si>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</si>
  <si>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</si>
  <si>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0111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</si>
  <si>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</si>
  <si>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</si>
  <si>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</si>
  <si>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0705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</si>
  <si>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</si>
  <si>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</si>
  <si>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</si>
  <si>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</si>
  <si>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</si>
  <si>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</si>
  <si>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0106</t>
  </si>
  <si>
    <t>9390000000</t>
  </si>
  <si>
    <t>Контрольно-счетная палата городского округа город Воронеж</t>
  </si>
  <si>
    <t>9390080200</t>
  </si>
  <si>
    <t>9390080880</t>
  </si>
  <si>
    <t>9390082010</t>
  </si>
  <si>
    <t>9400000000</t>
  </si>
  <si>
    <t>Обеспечение деятельности Избирательной комиссии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</si>
  <si>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</si>
  <si>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</si>
  <si>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</si>
  <si>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</si>
  <si>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0107</t>
  </si>
  <si>
    <t>9490000000</t>
  </si>
  <si>
    <t>Избирательная комиссия городского округа город Воронеж</t>
  </si>
  <si>
    <t>9490082070</t>
  </si>
  <si>
    <t>Расходы на обеспечение функций Избирательной комиссии городского округа город Воронеж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</si>
  <si>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</si>
  <si>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</si>
  <si>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</si>
  <si>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</si>
  <si>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</si>
  <si>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</si>
  <si>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0103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</si>
  <si>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</si>
  <si>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</si>
  <si>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</si>
  <si>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</si>
  <si>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</si>
  <si>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Воронежская городская Дума</t>
  </si>
  <si>
    <t>9690080200</t>
  </si>
  <si>
    <t>9690080880</t>
  </si>
  <si>
    <t>9690082010</t>
  </si>
  <si>
    <t>9900000000</t>
  </si>
  <si>
    <t>Непрограммные расходы</t>
  </si>
  <si>
    <t>9910000000</t>
  </si>
  <si>
    <t>9910000590</t>
  </si>
  <si>
    <t>9910080200</t>
  </si>
  <si>
    <t>9990000000</t>
  </si>
  <si>
    <t>Условно утвержденные расходы</t>
  </si>
  <si>
    <t>9999</t>
  </si>
  <si>
    <t>999</t>
  </si>
  <si>
    <t>Итого</t>
  </si>
  <si>
    <t>ВСЕГО</t>
  </si>
  <si>
    <t xml:space="preserve"> </t>
  </si>
  <si>
    <t xml:space="preserve">Наименование 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</si>
  <si>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 на 2018-2024 годы"</t>
  </si>
  <si>
    <t>4000200000</t>
  </si>
  <si>
    <t>400F200000</t>
  </si>
  <si>
    <t>400F255550</t>
  </si>
  <si>
    <t>400F2Д5550</t>
  </si>
  <si>
    <t>Приложение № 9</t>
  </si>
  <si>
    <t>к решению Воронежской</t>
  </si>
  <si>
    <t>городской Думы</t>
  </si>
  <si>
    <r>
      <t>«Приложение № 9 к решению Воронежской городской Думы от 22.12.2021 № 370-V
«О бюджете городского округа город Воронеж на 2022 год и на плановый период 2023 и 2024 годов</t>
    </r>
    <r>
      <rPr>
        <b/>
        <sz val="11"/>
        <rFont val="Calibri"/>
        <family val="2"/>
        <charset val="204"/>
      </rPr>
      <t>»</t>
    </r>
  </si>
  <si>
    <t>РАСПРЕДЕЛЕНИЕ БЮДЖЕТНЫХ АССИГНОВАНИЙ ПО ЦЕЛЕВЫМ СТАТЬЯМ (МУНИЦИПАЛЬНЫМ ПРОГРАММАМ ГОРОДСКОГО ОКРУГА ГОРОД ВОРОНЕЖ И НЕПРОГРАММНЫМ НАПРАВЛЕНИЯМ ДЕЯТЕЛЬНОСТИ), ГРУППАМ ВИДОВ РАСХОДОВ, РАЗДЕЛАМ, ПОДРАЗДЕЛАМ КЛАССИФИКАЦИИ РАСХОДОВ БЮДЖЕТА ГОРОДСКОГО ОКРУГА ГОРОД ВОРОНЕЖ НА ПЛАНОВЫЙ ПЕРИОД 2023 И 2024 ГОДОВ</t>
  </si>
  <si>
    <t>тыс.рублей</t>
  </si>
  <si>
    <t>ЦСР</t>
  </si>
  <si>
    <t>ВР</t>
  </si>
  <si>
    <t>РзПР</t>
  </si>
  <si>
    <t>Плановый период</t>
  </si>
  <si>
    <t>2023 год</t>
  </si>
  <si>
    <t>2024 год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</si>
  <si>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</si>
  <si>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 xml:space="preserve">    Глава городского округа
    город Воронеж</t>
  </si>
  <si>
    <t>Председатель Воронежской 
городской Думы</t>
  </si>
  <si>
    <t>В.Ю. Кстенин</t>
  </si>
  <si>
    <t>В.Ф. Ходырев</t>
  </si>
  <si>
    <t>1300284000</t>
  </si>
  <si>
    <t>от 26.10.2022  № 579-V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</si>
</sst>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"/>
    <numFmt numFmtId="165" formatCode="#,##0.00000"/>
    <numFmt numFmtId="166" formatCode="#,##0.000"/>
    <numFmt numFmtId="167" formatCode="#,##0.0"/>
  </numFmts>
  <fonts count="1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MS Sans Serif"/>
      <family val="2"/>
      <charset val="204"/>
    </font>
    <font>
      <b/>
      <sz val="11"/>
      <name val="MS Sans Serif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165" fontId="8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/>
    </xf>
    <xf numFmtId="165" fontId="9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167" fontId="8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166" fontId="8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left" vertical="top" wrapText="1"/>
    </xf>
    <xf numFmtId="167" fontId="9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166" fontId="9" fillId="0" borderId="0" xfId="0" applyNumberFormat="1" applyFont="1" applyAlignment="1">
      <alignment horizontal="right" vertical="top" wrapText="1"/>
    </xf>
    <xf numFmtId="2" fontId="8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167" fontId="9" fillId="0" borderId="0" xfId="0" applyNumberFormat="1" applyFont="1" applyAlignment="1">
      <alignment horizontal="right" vertical="top"/>
    </xf>
    <xf numFmtId="49" fontId="9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14" fillId="0" borderId="0" xfId="0" applyFont="1"/>
    <xf numFmtId="49" fontId="15" fillId="0" borderId="1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horizontal="right"/>
    </xf>
    <xf numFmtId="0" fontId="18" fillId="0" borderId="0" xfId="0" applyFont="1"/>
    <xf numFmtId="165" fontId="9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2" fillId="0" borderId="0" xfId="0" applyNumberFormat="1" applyFont="1" applyAlignment="1">
      <alignment horizontal="righ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2" fontId="9" fillId="0" borderId="0" xfId="0" applyNumberFormat="1" applyFont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425</xdr:row>
      <xdr:rowOff>238125</xdr:rowOff>
    </xdr:from>
    <xdr:to>
      <xdr:col>4</xdr:col>
      <xdr:colOff>1892300</xdr:colOff>
      <xdr:row>426</xdr:row>
      <xdr:rowOff>9525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2700" y="258397375"/>
          <a:ext cx="5260975" cy="311150"/>
          <a:chOff x="12700" y="69418200"/>
          <a:chExt cx="5270500" cy="314325"/>
        </a:xfrm>
      </xdr:grpSpPr>
      <xdr:sp macro="" textlink="">
        <xdr:nvSpPr>
          <xdr:cNvPr id="2" name="546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2700" y="694182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3" name="546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97100" y="694182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546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97100" y="695801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5" name="546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198005" y="695801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546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403600" y="694182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7" name="547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403600" y="695801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547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3403600" y="695801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426</xdr:row>
      <xdr:rowOff>241300</xdr:rowOff>
    </xdr:from>
    <xdr:to>
      <xdr:col>4</xdr:col>
      <xdr:colOff>1892300</xdr:colOff>
      <xdr:row>427</xdr:row>
      <xdr:rowOff>12700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700" y="258940300"/>
          <a:ext cx="5260975" cy="311150"/>
          <a:chOff x="12700" y="69964300"/>
          <a:chExt cx="5270500" cy="314325"/>
        </a:xfrm>
      </xdr:grpSpPr>
      <xdr:sp macro="" textlink="">
        <xdr:nvSpPr>
          <xdr:cNvPr id="10" name="550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2700" y="699643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550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197100" y="699643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55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197100" y="701262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3" name="55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198005" y="701262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55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403600" y="699643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55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03600" y="701262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55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3403600" y="701262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27"/>
  <sheetViews>
    <sheetView showGridLines="0" view="pageBreakPreview" topLeftCell="A405" zoomScale="60" zoomScaleNormal="100" workbookViewId="0">
      <selection activeCell="H412" sqref="H412"/>
    </sheetView>
  </sheetViews>
  <sheetFormatPr defaultRowHeight="12.75" customHeight="1" outlineLevelRow="3" x14ac:dyDescent="0.2"/>
  <cols>
    <col min="1" max="1" width="6.7109375" customWidth="1"/>
    <col min="2" max="2" width="30.7109375" customWidth="1"/>
    <col min="3" max="4" width="6.7109375" customWidth="1"/>
    <col min="5" max="5" width="30.7109375" customWidth="1"/>
    <col min="6" max="7" width="15.42578125" style="52" customWidth="1"/>
  </cols>
  <sheetData>
    <row r="1" spans="1:10" x14ac:dyDescent="0.2">
      <c r="A1" s="54" t="s">
        <v>0</v>
      </c>
      <c r="B1" s="54"/>
      <c r="C1" s="54"/>
      <c r="D1" s="54"/>
      <c r="E1" s="54"/>
      <c r="F1" s="54"/>
      <c r="G1" s="47"/>
      <c r="H1" s="1"/>
      <c r="I1" s="1"/>
      <c r="J1" s="1"/>
    </row>
    <row r="2" spans="1:10" x14ac:dyDescent="0.2">
      <c r="A2" s="4" t="s">
        <v>1</v>
      </c>
      <c r="B2" s="1"/>
      <c r="C2" s="1"/>
      <c r="D2" s="1"/>
      <c r="E2" s="1"/>
      <c r="F2" s="47"/>
      <c r="G2" s="47"/>
      <c r="H2" s="1"/>
      <c r="I2" s="1"/>
      <c r="J2" s="1"/>
    </row>
    <row r="3" spans="1:10" ht="14.25" x14ac:dyDescent="0.2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14.25" x14ac:dyDescent="0.2">
      <c r="A4" s="6" t="s">
        <v>2</v>
      </c>
      <c r="B4" s="3"/>
      <c r="C4" s="3"/>
      <c r="D4" s="3"/>
      <c r="E4" s="5"/>
      <c r="F4" s="3"/>
      <c r="G4" s="5"/>
      <c r="H4" s="5"/>
      <c r="I4" s="3"/>
      <c r="J4" s="3"/>
    </row>
    <row r="5" spans="1:10" x14ac:dyDescent="0.2">
      <c r="A5" s="1" t="s">
        <v>3</v>
      </c>
      <c r="B5" s="1"/>
      <c r="C5" s="1"/>
      <c r="D5" s="1"/>
      <c r="E5" s="1"/>
      <c r="F5" s="47"/>
      <c r="G5" s="47"/>
      <c r="H5" s="1"/>
      <c r="I5" s="1"/>
      <c r="J5" s="1"/>
    </row>
    <row r="6" spans="1:10" ht="13.35" customHeight="1" x14ac:dyDescent="0.2">
      <c r="A6" s="55"/>
      <c r="B6" s="56"/>
      <c r="C6" s="56"/>
      <c r="D6" s="56"/>
      <c r="E6" s="56"/>
      <c r="F6" s="56"/>
      <c r="G6" s="56"/>
      <c r="H6" s="56"/>
      <c r="I6" s="7"/>
      <c r="J6" s="7"/>
    </row>
    <row r="7" spans="1:10" x14ac:dyDescent="0.2">
      <c r="A7" s="55" t="s">
        <v>4</v>
      </c>
      <c r="B7" s="56"/>
      <c r="C7" s="56"/>
      <c r="D7" s="56"/>
      <c r="E7" s="56"/>
      <c r="F7" s="56"/>
      <c r="G7" s="56"/>
    </row>
    <row r="8" spans="1:10" x14ac:dyDescent="0.2">
      <c r="A8" s="55"/>
      <c r="B8" s="56"/>
      <c r="C8" s="56"/>
      <c r="D8" s="56"/>
      <c r="E8" s="56"/>
      <c r="F8" s="56"/>
      <c r="G8" s="56"/>
    </row>
    <row r="9" spans="1:10" x14ac:dyDescent="0.2">
      <c r="A9" s="1" t="s">
        <v>5</v>
      </c>
      <c r="B9" s="1"/>
      <c r="C9" s="1"/>
      <c r="D9" s="1"/>
      <c r="E9" s="1"/>
      <c r="F9" s="47"/>
      <c r="G9" s="47"/>
      <c r="H9" s="1"/>
      <c r="I9" s="1"/>
      <c r="J9" s="1"/>
    </row>
    <row r="10" spans="1:10" ht="25.5" x14ac:dyDescent="0.2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48" t="s">
        <v>12</v>
      </c>
      <c r="G10" s="48" t="s">
        <v>13</v>
      </c>
    </row>
    <row r="11" spans="1:10" ht="38.25" x14ac:dyDescent="0.2">
      <c r="A11" s="9" t="s">
        <v>14</v>
      </c>
      <c r="B11" s="12" t="s">
        <v>15</v>
      </c>
      <c r="C11" s="14" t="s">
        <v>6</v>
      </c>
      <c r="D11" s="14" t="s">
        <v>6</v>
      </c>
      <c r="E11" s="12" t="s">
        <v>6</v>
      </c>
      <c r="F11" s="49">
        <v>20022309233.939999</v>
      </c>
      <c r="G11" s="49">
        <v>17904128781.939999</v>
      </c>
    </row>
    <row r="12" spans="1:10" ht="63.75" outlineLevel="1" x14ac:dyDescent="0.2">
      <c r="A12" s="9" t="s">
        <v>16</v>
      </c>
      <c r="B12" s="12" t="s">
        <v>17</v>
      </c>
      <c r="C12" s="14" t="s">
        <v>6</v>
      </c>
      <c r="D12" s="14" t="s">
        <v>6</v>
      </c>
      <c r="E12" s="12" t="s">
        <v>6</v>
      </c>
      <c r="F12" s="49">
        <v>99472900</v>
      </c>
      <c r="G12" s="49">
        <v>102703290.06999999</v>
      </c>
    </row>
    <row r="13" spans="1:10" ht="38.25" outlineLevel="2" x14ac:dyDescent="0.2">
      <c r="A13" s="9" t="s">
        <v>18</v>
      </c>
      <c r="B13" s="12" t="s">
        <v>19</v>
      </c>
      <c r="C13" s="14" t="s">
        <v>6</v>
      </c>
      <c r="D13" s="14" t="s">
        <v>6</v>
      </c>
      <c r="E13" s="12" t="s">
        <v>6</v>
      </c>
      <c r="F13" s="49">
        <v>34018000</v>
      </c>
      <c r="G13" s="49">
        <v>34630790.07</v>
      </c>
    </row>
    <row r="14" spans="1:10" ht="38.25" outlineLevel="3" x14ac:dyDescent="0.2">
      <c r="A14" s="8" t="s">
        <v>18</v>
      </c>
      <c r="B14" s="11" t="s">
        <v>19</v>
      </c>
      <c r="C14" s="8" t="s">
        <v>20</v>
      </c>
      <c r="D14" s="8" t="s">
        <v>21</v>
      </c>
      <c r="E14" s="11" t="s">
        <v>22</v>
      </c>
      <c r="F14" s="50">
        <v>34018000</v>
      </c>
      <c r="G14" s="50">
        <v>34630790.07</v>
      </c>
    </row>
    <row r="15" spans="1:10" ht="25.5" outlineLevel="2" x14ac:dyDescent="0.2">
      <c r="A15" s="9" t="s">
        <v>23</v>
      </c>
      <c r="B15" s="12" t="s">
        <v>24</v>
      </c>
      <c r="C15" s="14" t="s">
        <v>6</v>
      </c>
      <c r="D15" s="14" t="s">
        <v>6</v>
      </c>
      <c r="E15" s="12" t="s">
        <v>6</v>
      </c>
      <c r="F15" s="49">
        <v>65454900</v>
      </c>
      <c r="G15" s="49">
        <v>68072500</v>
      </c>
    </row>
    <row r="16" spans="1:10" ht="25.5" outlineLevel="3" x14ac:dyDescent="0.2">
      <c r="A16" s="8" t="s">
        <v>23</v>
      </c>
      <c r="B16" s="11" t="s">
        <v>24</v>
      </c>
      <c r="C16" s="8" t="s">
        <v>20</v>
      </c>
      <c r="D16" s="8" t="s">
        <v>25</v>
      </c>
      <c r="E16" s="11" t="s">
        <v>26</v>
      </c>
      <c r="F16" s="50">
        <v>5182610</v>
      </c>
      <c r="G16" s="50">
        <v>5339749</v>
      </c>
    </row>
    <row r="17" spans="1:7" ht="38.25" outlineLevel="3" x14ac:dyDescent="0.2">
      <c r="A17" s="8" t="s">
        <v>23</v>
      </c>
      <c r="B17" s="11" t="s">
        <v>24</v>
      </c>
      <c r="C17" s="8" t="s">
        <v>20</v>
      </c>
      <c r="D17" s="8" t="s">
        <v>21</v>
      </c>
      <c r="E17" s="11" t="s">
        <v>22</v>
      </c>
      <c r="F17" s="50">
        <v>35665290</v>
      </c>
      <c r="G17" s="50">
        <v>35832890</v>
      </c>
    </row>
    <row r="18" spans="1:7" ht="25.5" outlineLevel="3" x14ac:dyDescent="0.2">
      <c r="A18" s="8" t="s">
        <v>23</v>
      </c>
      <c r="B18" s="11" t="s">
        <v>24</v>
      </c>
      <c r="C18" s="8" t="s">
        <v>20</v>
      </c>
      <c r="D18" s="8" t="s">
        <v>27</v>
      </c>
      <c r="E18" s="11" t="s">
        <v>28</v>
      </c>
      <c r="F18" s="50">
        <v>24607000</v>
      </c>
      <c r="G18" s="50">
        <v>26899861</v>
      </c>
    </row>
    <row r="19" spans="1:7" ht="76.5" outlineLevel="1" x14ac:dyDescent="0.2">
      <c r="A19" s="9" t="s">
        <v>29</v>
      </c>
      <c r="B19" s="12" t="s">
        <v>30</v>
      </c>
      <c r="C19" s="14" t="s">
        <v>6</v>
      </c>
      <c r="D19" s="14" t="s">
        <v>6</v>
      </c>
      <c r="E19" s="12" t="s">
        <v>6</v>
      </c>
      <c r="F19" s="49">
        <v>151018900</v>
      </c>
      <c r="G19" s="49">
        <v>160589100</v>
      </c>
    </row>
    <row r="20" spans="1:7" ht="63.75" outlineLevel="2" x14ac:dyDescent="0.2">
      <c r="A20" s="9" t="s">
        <v>31</v>
      </c>
      <c r="B20" s="12" t="s">
        <v>32</v>
      </c>
      <c r="C20" s="14" t="s">
        <v>6</v>
      </c>
      <c r="D20" s="14" t="s">
        <v>6</v>
      </c>
      <c r="E20" s="12" t="s">
        <v>6</v>
      </c>
      <c r="F20" s="49">
        <v>28927100</v>
      </c>
      <c r="G20" s="49">
        <v>31405800</v>
      </c>
    </row>
    <row r="21" spans="1:7" ht="51" outlineLevel="3" x14ac:dyDescent="0.2">
      <c r="A21" s="8" t="s">
        <v>31</v>
      </c>
      <c r="B21" s="11" t="s">
        <v>32</v>
      </c>
      <c r="C21" s="8" t="s">
        <v>33</v>
      </c>
      <c r="D21" s="8" t="s">
        <v>25</v>
      </c>
      <c r="E21" s="11" t="s">
        <v>26</v>
      </c>
      <c r="F21" s="50">
        <v>28927100</v>
      </c>
      <c r="G21" s="50">
        <v>31405800</v>
      </c>
    </row>
    <row r="22" spans="1:7" ht="63.75" outlineLevel="2" x14ac:dyDescent="0.2">
      <c r="A22" s="9" t="s">
        <v>34</v>
      </c>
      <c r="B22" s="12" t="s">
        <v>35</v>
      </c>
      <c r="C22" s="14" t="s">
        <v>6</v>
      </c>
      <c r="D22" s="14" t="s">
        <v>6</v>
      </c>
      <c r="E22" s="12" t="s">
        <v>6</v>
      </c>
      <c r="F22" s="49">
        <v>23549000</v>
      </c>
      <c r="G22" s="49">
        <v>25929600</v>
      </c>
    </row>
    <row r="23" spans="1:7" ht="63.75" outlineLevel="3" x14ac:dyDescent="0.2">
      <c r="A23" s="8" t="s">
        <v>34</v>
      </c>
      <c r="B23" s="11" t="s">
        <v>35</v>
      </c>
      <c r="C23" s="8" t="s">
        <v>33</v>
      </c>
      <c r="D23" s="8" t="s">
        <v>25</v>
      </c>
      <c r="E23" s="11" t="s">
        <v>26</v>
      </c>
      <c r="F23" s="50">
        <v>23549000</v>
      </c>
      <c r="G23" s="50">
        <v>25929600</v>
      </c>
    </row>
    <row r="24" spans="1:7" ht="63.75" outlineLevel="2" x14ac:dyDescent="0.2">
      <c r="A24" s="9" t="s">
        <v>36</v>
      </c>
      <c r="B24" s="12" t="s">
        <v>37</v>
      </c>
      <c r="C24" s="14" t="s">
        <v>6</v>
      </c>
      <c r="D24" s="14" t="s">
        <v>6</v>
      </c>
      <c r="E24" s="12" t="s">
        <v>6</v>
      </c>
      <c r="F24" s="49">
        <v>98542800</v>
      </c>
      <c r="G24" s="49">
        <v>103253700</v>
      </c>
    </row>
    <row r="25" spans="1:7" ht="51" outlineLevel="3" x14ac:dyDescent="0.2">
      <c r="A25" s="8" t="s">
        <v>36</v>
      </c>
      <c r="B25" s="11" t="s">
        <v>37</v>
      </c>
      <c r="C25" s="8" t="s">
        <v>33</v>
      </c>
      <c r="D25" s="8" t="s">
        <v>25</v>
      </c>
      <c r="E25" s="11" t="s">
        <v>26</v>
      </c>
      <c r="F25" s="50">
        <v>98542800</v>
      </c>
      <c r="G25" s="50">
        <v>103253700</v>
      </c>
    </row>
    <row r="26" spans="1:7" ht="51" outlineLevel="1" x14ac:dyDescent="0.2">
      <c r="A26" s="9" t="s">
        <v>38</v>
      </c>
      <c r="B26" s="12" t="s">
        <v>39</v>
      </c>
      <c r="C26" s="14" t="s">
        <v>6</v>
      </c>
      <c r="D26" s="14" t="s">
        <v>6</v>
      </c>
      <c r="E26" s="12" t="s">
        <v>6</v>
      </c>
      <c r="F26" s="49">
        <v>5294088000</v>
      </c>
      <c r="G26" s="49">
        <v>5428626000</v>
      </c>
    </row>
    <row r="27" spans="1:7" ht="38.25" outlineLevel="2" x14ac:dyDescent="0.2">
      <c r="A27" s="9" t="s">
        <v>40</v>
      </c>
      <c r="B27" s="12" t="s">
        <v>19</v>
      </c>
      <c r="C27" s="14" t="s">
        <v>6</v>
      </c>
      <c r="D27" s="14" t="s">
        <v>6</v>
      </c>
      <c r="E27" s="12" t="s">
        <v>6</v>
      </c>
      <c r="F27" s="49">
        <v>2233163000</v>
      </c>
      <c r="G27" s="49">
        <v>2306337000</v>
      </c>
    </row>
    <row r="28" spans="1:7" ht="38.25" outlineLevel="3" x14ac:dyDescent="0.2">
      <c r="A28" s="8" t="s">
        <v>40</v>
      </c>
      <c r="B28" s="11" t="s">
        <v>19</v>
      </c>
      <c r="C28" s="8" t="s">
        <v>41</v>
      </c>
      <c r="D28" s="8" t="s">
        <v>21</v>
      </c>
      <c r="E28" s="11" t="s">
        <v>22</v>
      </c>
      <c r="F28" s="50">
        <v>2233096000</v>
      </c>
      <c r="G28" s="50">
        <v>2306270000</v>
      </c>
    </row>
    <row r="29" spans="1:7" ht="38.25" outlineLevel="3" x14ac:dyDescent="0.2">
      <c r="A29" s="8" t="s">
        <v>40</v>
      </c>
      <c r="B29" s="11" t="s">
        <v>19</v>
      </c>
      <c r="C29" s="8" t="s">
        <v>33</v>
      </c>
      <c r="D29" s="8" t="s">
        <v>21</v>
      </c>
      <c r="E29" s="11" t="s">
        <v>22</v>
      </c>
      <c r="F29" s="50">
        <v>67000</v>
      </c>
      <c r="G29" s="50">
        <v>67000</v>
      </c>
    </row>
    <row r="30" spans="1:7" ht="102" outlineLevel="2" x14ac:dyDescent="0.2">
      <c r="A30" s="9" t="s">
        <v>42</v>
      </c>
      <c r="B30" s="12" t="s">
        <v>43</v>
      </c>
      <c r="C30" s="14" t="s">
        <v>6</v>
      </c>
      <c r="D30" s="14" t="s">
        <v>6</v>
      </c>
      <c r="E30" s="12" t="s">
        <v>6</v>
      </c>
      <c r="F30" s="49">
        <v>5315000</v>
      </c>
      <c r="G30" s="49">
        <v>5528000</v>
      </c>
    </row>
    <row r="31" spans="1:7" ht="89.25" outlineLevel="3" x14ac:dyDescent="0.2">
      <c r="A31" s="8" t="s">
        <v>42</v>
      </c>
      <c r="B31" s="11" t="s">
        <v>43</v>
      </c>
      <c r="C31" s="8" t="s">
        <v>33</v>
      </c>
      <c r="D31" s="8" t="s">
        <v>25</v>
      </c>
      <c r="E31" s="11" t="s">
        <v>26</v>
      </c>
      <c r="F31" s="50">
        <v>5315000</v>
      </c>
      <c r="G31" s="50">
        <v>5528000</v>
      </c>
    </row>
    <row r="32" spans="1:7" ht="51" outlineLevel="2" x14ac:dyDescent="0.2">
      <c r="A32" s="9" t="s">
        <v>44</v>
      </c>
      <c r="B32" s="12" t="s">
        <v>45</v>
      </c>
      <c r="C32" s="14" t="s">
        <v>6</v>
      </c>
      <c r="D32" s="14" t="s">
        <v>6</v>
      </c>
      <c r="E32" s="12" t="s">
        <v>6</v>
      </c>
      <c r="F32" s="49">
        <v>3049586600</v>
      </c>
      <c r="G32" s="49">
        <v>3113061000</v>
      </c>
    </row>
    <row r="33" spans="1:7" ht="51" outlineLevel="3" x14ac:dyDescent="0.2">
      <c r="A33" s="8" t="s">
        <v>44</v>
      </c>
      <c r="B33" s="11" t="s">
        <v>45</v>
      </c>
      <c r="C33" s="8" t="s">
        <v>41</v>
      </c>
      <c r="D33" s="8" t="s">
        <v>21</v>
      </c>
      <c r="E33" s="11" t="s">
        <v>22</v>
      </c>
      <c r="F33" s="50">
        <v>3049586600</v>
      </c>
      <c r="G33" s="50">
        <v>3113061000</v>
      </c>
    </row>
    <row r="34" spans="1:7" ht="102" outlineLevel="2" x14ac:dyDescent="0.2">
      <c r="A34" s="9" t="s">
        <v>46</v>
      </c>
      <c r="B34" s="12" t="s">
        <v>47</v>
      </c>
      <c r="C34" s="14" t="s">
        <v>6</v>
      </c>
      <c r="D34" s="14" t="s">
        <v>6</v>
      </c>
      <c r="E34" s="12" t="s">
        <v>6</v>
      </c>
      <c r="F34" s="49">
        <v>3500000</v>
      </c>
      <c r="G34" s="49">
        <v>3500000</v>
      </c>
    </row>
    <row r="35" spans="1:7" ht="89.25" outlineLevel="3" x14ac:dyDescent="0.2">
      <c r="A35" s="8" t="s">
        <v>46</v>
      </c>
      <c r="B35" s="11" t="s">
        <v>47</v>
      </c>
      <c r="C35" s="8" t="s">
        <v>41</v>
      </c>
      <c r="D35" s="8" t="s">
        <v>21</v>
      </c>
      <c r="E35" s="11" t="s">
        <v>22</v>
      </c>
      <c r="F35" s="50">
        <v>3500000</v>
      </c>
      <c r="G35" s="50">
        <v>3500000</v>
      </c>
    </row>
    <row r="36" spans="1:7" ht="25.5" outlineLevel="2" x14ac:dyDescent="0.2">
      <c r="A36" s="9" t="s">
        <v>48</v>
      </c>
      <c r="B36" s="12" t="s">
        <v>49</v>
      </c>
      <c r="C36" s="14" t="s">
        <v>6</v>
      </c>
      <c r="D36" s="14" t="s">
        <v>6</v>
      </c>
      <c r="E36" s="12" t="s">
        <v>6</v>
      </c>
      <c r="F36" s="49">
        <v>200000</v>
      </c>
      <c r="G36" s="49">
        <v>200000</v>
      </c>
    </row>
    <row r="37" spans="1:7" ht="25.5" outlineLevel="3" x14ac:dyDescent="0.2">
      <c r="A37" s="8" t="s">
        <v>48</v>
      </c>
      <c r="B37" s="11" t="s">
        <v>49</v>
      </c>
      <c r="C37" s="8" t="s">
        <v>50</v>
      </c>
      <c r="D37" s="8" t="s">
        <v>51</v>
      </c>
      <c r="E37" s="11" t="s">
        <v>52</v>
      </c>
      <c r="F37" s="50">
        <v>25000</v>
      </c>
      <c r="G37" s="50">
        <v>25000</v>
      </c>
    </row>
    <row r="38" spans="1:7" ht="25.5" outlineLevel="3" x14ac:dyDescent="0.2">
      <c r="A38" s="8" t="s">
        <v>48</v>
      </c>
      <c r="B38" s="11" t="s">
        <v>49</v>
      </c>
      <c r="C38" s="8" t="s">
        <v>50</v>
      </c>
      <c r="D38" s="8" t="s">
        <v>25</v>
      </c>
      <c r="E38" s="11" t="s">
        <v>26</v>
      </c>
      <c r="F38" s="50">
        <v>175000</v>
      </c>
      <c r="G38" s="50">
        <v>175000</v>
      </c>
    </row>
    <row r="39" spans="1:7" ht="51" outlineLevel="2" x14ac:dyDescent="0.2">
      <c r="A39" s="9" t="s">
        <v>53</v>
      </c>
      <c r="B39" s="12" t="s">
        <v>54</v>
      </c>
      <c r="C39" s="14" t="s">
        <v>6</v>
      </c>
      <c r="D39" s="14" t="s">
        <v>6</v>
      </c>
      <c r="E39" s="12" t="s">
        <v>6</v>
      </c>
      <c r="F39" s="49">
        <v>2323400</v>
      </c>
      <c r="G39" s="49">
        <v>0</v>
      </c>
    </row>
    <row r="40" spans="1:7" ht="51" outlineLevel="3" x14ac:dyDescent="0.2">
      <c r="A40" s="8" t="s">
        <v>53</v>
      </c>
      <c r="B40" s="11" t="s">
        <v>54</v>
      </c>
      <c r="C40" s="8" t="s">
        <v>50</v>
      </c>
      <c r="D40" s="8" t="s">
        <v>55</v>
      </c>
      <c r="E40" s="11" t="s">
        <v>56</v>
      </c>
      <c r="F40" s="50">
        <v>2323400</v>
      </c>
      <c r="G40" s="50">
        <v>0</v>
      </c>
    </row>
    <row r="41" spans="1:7" ht="63.75" outlineLevel="1" x14ac:dyDescent="0.2">
      <c r="A41" s="9" t="s">
        <v>57</v>
      </c>
      <c r="B41" s="12" t="s">
        <v>58</v>
      </c>
      <c r="C41" s="14" t="s">
        <v>6</v>
      </c>
      <c r="D41" s="14" t="s">
        <v>6</v>
      </c>
      <c r="E41" s="12" t="s">
        <v>6</v>
      </c>
      <c r="F41" s="49">
        <v>9148801533.9400005</v>
      </c>
      <c r="G41" s="49">
        <v>8660230491.8700008</v>
      </c>
    </row>
    <row r="42" spans="1:7" ht="51" outlineLevel="2" x14ac:dyDescent="0.2">
      <c r="A42" s="9" t="s">
        <v>59</v>
      </c>
      <c r="B42" s="12" t="s">
        <v>60</v>
      </c>
      <c r="C42" s="14" t="s">
        <v>6</v>
      </c>
      <c r="D42" s="14" t="s">
        <v>6</v>
      </c>
      <c r="E42" s="12" t="s">
        <v>6</v>
      </c>
      <c r="F42" s="49">
        <v>3052000</v>
      </c>
      <c r="G42" s="49">
        <v>3174000</v>
      </c>
    </row>
    <row r="43" spans="1:7" ht="51" outlineLevel="3" x14ac:dyDescent="0.2">
      <c r="A43" s="8" t="s">
        <v>59</v>
      </c>
      <c r="B43" s="11" t="s">
        <v>60</v>
      </c>
      <c r="C43" s="8" t="s">
        <v>61</v>
      </c>
      <c r="D43" s="8" t="s">
        <v>25</v>
      </c>
      <c r="E43" s="11" t="s">
        <v>26</v>
      </c>
      <c r="F43" s="50">
        <v>3052000</v>
      </c>
      <c r="G43" s="50">
        <v>3174000</v>
      </c>
    </row>
    <row r="44" spans="1:7" ht="25.5" outlineLevel="2" x14ac:dyDescent="0.2">
      <c r="A44" s="9" t="s">
        <v>62</v>
      </c>
      <c r="B44" s="12" t="s">
        <v>63</v>
      </c>
      <c r="C44" s="14" t="s">
        <v>6</v>
      </c>
      <c r="D44" s="14" t="s">
        <v>6</v>
      </c>
      <c r="E44" s="12" t="s">
        <v>6</v>
      </c>
      <c r="F44" s="49">
        <v>5163000</v>
      </c>
      <c r="G44" s="49">
        <v>5369000</v>
      </c>
    </row>
    <row r="45" spans="1:7" ht="25.5" outlineLevel="3" x14ac:dyDescent="0.2">
      <c r="A45" s="8" t="s">
        <v>62</v>
      </c>
      <c r="B45" s="11" t="s">
        <v>63</v>
      </c>
      <c r="C45" s="8" t="s">
        <v>64</v>
      </c>
      <c r="D45" s="8" t="s">
        <v>25</v>
      </c>
      <c r="E45" s="11" t="s">
        <v>26</v>
      </c>
      <c r="F45" s="50">
        <v>5163000</v>
      </c>
      <c r="G45" s="50">
        <v>5369000</v>
      </c>
    </row>
    <row r="46" spans="1:7" ht="38.25" outlineLevel="2" x14ac:dyDescent="0.2">
      <c r="A46" s="9" t="s">
        <v>65</v>
      </c>
      <c r="B46" s="12" t="s">
        <v>19</v>
      </c>
      <c r="C46" s="14" t="s">
        <v>6</v>
      </c>
      <c r="D46" s="14" t="s">
        <v>6</v>
      </c>
      <c r="E46" s="12" t="s">
        <v>6</v>
      </c>
      <c r="F46" s="49">
        <v>2336496000</v>
      </c>
      <c r="G46" s="49">
        <v>2423512000</v>
      </c>
    </row>
    <row r="47" spans="1:7" ht="38.25" outlineLevel="3" x14ac:dyDescent="0.2">
      <c r="A47" s="8" t="s">
        <v>65</v>
      </c>
      <c r="B47" s="11" t="s">
        <v>19</v>
      </c>
      <c r="C47" s="8" t="s">
        <v>66</v>
      </c>
      <c r="D47" s="8" t="s">
        <v>21</v>
      </c>
      <c r="E47" s="11" t="s">
        <v>22</v>
      </c>
      <c r="F47" s="50">
        <v>1173086000</v>
      </c>
      <c r="G47" s="50">
        <v>1196975000</v>
      </c>
    </row>
    <row r="48" spans="1:7" ht="38.25" outlineLevel="3" x14ac:dyDescent="0.2">
      <c r="A48" s="8" t="s">
        <v>65</v>
      </c>
      <c r="B48" s="11" t="s">
        <v>19</v>
      </c>
      <c r="C48" s="8" t="s">
        <v>67</v>
      </c>
      <c r="D48" s="8" t="s">
        <v>21</v>
      </c>
      <c r="E48" s="11" t="s">
        <v>22</v>
      </c>
      <c r="F48" s="50">
        <v>976874000</v>
      </c>
      <c r="G48" s="50">
        <v>1033143000</v>
      </c>
    </row>
    <row r="49" spans="1:7" ht="76.5" outlineLevel="3" x14ac:dyDescent="0.2">
      <c r="A49" s="8" t="s">
        <v>65</v>
      </c>
      <c r="B49" s="11" t="s">
        <v>19</v>
      </c>
      <c r="C49" s="8" t="s">
        <v>50</v>
      </c>
      <c r="D49" s="8" t="s">
        <v>68</v>
      </c>
      <c r="E49" s="11" t="s">
        <v>69</v>
      </c>
      <c r="F49" s="50">
        <v>170010000</v>
      </c>
      <c r="G49" s="50">
        <v>176793000</v>
      </c>
    </row>
    <row r="50" spans="1:7" ht="38.25" outlineLevel="3" x14ac:dyDescent="0.2">
      <c r="A50" s="8" t="s">
        <v>65</v>
      </c>
      <c r="B50" s="11" t="s">
        <v>19</v>
      </c>
      <c r="C50" s="8" t="s">
        <v>50</v>
      </c>
      <c r="D50" s="8" t="s">
        <v>51</v>
      </c>
      <c r="E50" s="11" t="s">
        <v>52</v>
      </c>
      <c r="F50" s="50">
        <v>16246000</v>
      </c>
      <c r="G50" s="50">
        <v>16321000</v>
      </c>
    </row>
    <row r="51" spans="1:7" ht="38.25" outlineLevel="3" x14ac:dyDescent="0.2">
      <c r="A51" s="8" t="s">
        <v>65</v>
      </c>
      <c r="B51" s="11" t="s">
        <v>19</v>
      </c>
      <c r="C51" s="8" t="s">
        <v>50</v>
      </c>
      <c r="D51" s="8" t="s">
        <v>27</v>
      </c>
      <c r="E51" s="11" t="s">
        <v>28</v>
      </c>
      <c r="F51" s="50">
        <v>247000</v>
      </c>
      <c r="G51" s="50">
        <v>247000</v>
      </c>
    </row>
    <row r="52" spans="1:7" ht="76.5" outlineLevel="3" x14ac:dyDescent="0.2">
      <c r="A52" s="8" t="s">
        <v>65</v>
      </c>
      <c r="B52" s="11" t="s">
        <v>19</v>
      </c>
      <c r="C52" s="8" t="s">
        <v>33</v>
      </c>
      <c r="D52" s="8" t="s">
        <v>68</v>
      </c>
      <c r="E52" s="11" t="s">
        <v>69</v>
      </c>
      <c r="F52" s="50">
        <v>3000</v>
      </c>
      <c r="G52" s="50">
        <v>3000</v>
      </c>
    </row>
    <row r="53" spans="1:7" ht="38.25" outlineLevel="3" x14ac:dyDescent="0.2">
      <c r="A53" s="8" t="s">
        <v>65</v>
      </c>
      <c r="B53" s="11" t="s">
        <v>19</v>
      </c>
      <c r="C53" s="8" t="s">
        <v>33</v>
      </c>
      <c r="D53" s="8" t="s">
        <v>21</v>
      </c>
      <c r="E53" s="11" t="s">
        <v>22</v>
      </c>
      <c r="F53" s="50">
        <v>30000</v>
      </c>
      <c r="G53" s="50">
        <v>30000</v>
      </c>
    </row>
    <row r="54" spans="1:7" ht="63.75" outlineLevel="2" x14ac:dyDescent="0.2">
      <c r="A54" s="9" t="s">
        <v>70</v>
      </c>
      <c r="B54" s="12" t="s">
        <v>71</v>
      </c>
      <c r="C54" s="14" t="s">
        <v>6</v>
      </c>
      <c r="D54" s="14" t="s">
        <v>6</v>
      </c>
      <c r="E54" s="12" t="s">
        <v>6</v>
      </c>
      <c r="F54" s="49">
        <v>309433400</v>
      </c>
      <c r="G54" s="49">
        <v>328927700</v>
      </c>
    </row>
    <row r="55" spans="1:7" ht="63.75" outlineLevel="3" x14ac:dyDescent="0.2">
      <c r="A55" s="8" t="s">
        <v>70</v>
      </c>
      <c r="B55" s="11" t="s">
        <v>71</v>
      </c>
      <c r="C55" s="8" t="s">
        <v>66</v>
      </c>
      <c r="D55" s="8" t="s">
        <v>21</v>
      </c>
      <c r="E55" s="11" t="s">
        <v>22</v>
      </c>
      <c r="F55" s="50">
        <v>309433400</v>
      </c>
      <c r="G55" s="50">
        <v>328927700</v>
      </c>
    </row>
    <row r="56" spans="1:7" ht="127.5" outlineLevel="2" x14ac:dyDescent="0.2">
      <c r="A56" s="9" t="s">
        <v>72</v>
      </c>
      <c r="B56" s="16" t="s">
        <v>73</v>
      </c>
      <c r="C56" s="14" t="s">
        <v>6</v>
      </c>
      <c r="D56" s="14" t="s">
        <v>6</v>
      </c>
      <c r="E56" s="12" t="s">
        <v>6</v>
      </c>
      <c r="F56" s="49">
        <v>4901948700</v>
      </c>
      <c r="G56" s="49">
        <v>5218953900</v>
      </c>
    </row>
    <row r="57" spans="1:7" ht="114.75" outlineLevel="3" x14ac:dyDescent="0.2">
      <c r="A57" s="8" t="s">
        <v>72</v>
      </c>
      <c r="B57" s="17" t="s">
        <v>73</v>
      </c>
      <c r="C57" s="8" t="s">
        <v>66</v>
      </c>
      <c r="D57" s="8" t="s">
        <v>21</v>
      </c>
      <c r="E57" s="11" t="s">
        <v>22</v>
      </c>
      <c r="F57" s="50">
        <v>4901948700</v>
      </c>
      <c r="G57" s="50">
        <v>5218953900</v>
      </c>
    </row>
    <row r="58" spans="1:7" ht="102" outlineLevel="2" x14ac:dyDescent="0.2">
      <c r="A58" s="9" t="s">
        <v>74</v>
      </c>
      <c r="B58" s="12" t="s">
        <v>47</v>
      </c>
      <c r="C58" s="14" t="s">
        <v>6</v>
      </c>
      <c r="D58" s="14" t="s">
        <v>6</v>
      </c>
      <c r="E58" s="12" t="s">
        <v>6</v>
      </c>
      <c r="F58" s="49">
        <v>14100000</v>
      </c>
      <c r="G58" s="49">
        <v>14100000</v>
      </c>
    </row>
    <row r="59" spans="1:7" ht="89.25" outlineLevel="3" x14ac:dyDescent="0.2">
      <c r="A59" s="8" t="s">
        <v>74</v>
      </c>
      <c r="B59" s="11" t="s">
        <v>47</v>
      </c>
      <c r="C59" s="8" t="s">
        <v>66</v>
      </c>
      <c r="D59" s="8" t="s">
        <v>21</v>
      </c>
      <c r="E59" s="11" t="s">
        <v>22</v>
      </c>
      <c r="F59" s="50">
        <v>14100000</v>
      </c>
      <c r="G59" s="50">
        <v>14100000</v>
      </c>
    </row>
    <row r="60" spans="1:7" ht="25.5" outlineLevel="2" x14ac:dyDescent="0.2">
      <c r="A60" s="9" t="s">
        <v>75</v>
      </c>
      <c r="B60" s="12" t="s">
        <v>76</v>
      </c>
      <c r="C60" s="14" t="s">
        <v>6</v>
      </c>
      <c r="D60" s="14" t="s">
        <v>6</v>
      </c>
      <c r="E60" s="12" t="s">
        <v>6</v>
      </c>
      <c r="F60" s="49">
        <v>390000</v>
      </c>
      <c r="G60" s="49">
        <v>390000</v>
      </c>
    </row>
    <row r="61" spans="1:7" ht="25.5" outlineLevel="3" x14ac:dyDescent="0.2">
      <c r="A61" s="8" t="s">
        <v>75</v>
      </c>
      <c r="B61" s="11" t="s">
        <v>76</v>
      </c>
      <c r="C61" s="8" t="s">
        <v>50</v>
      </c>
      <c r="D61" s="8" t="s">
        <v>51</v>
      </c>
      <c r="E61" s="11" t="s">
        <v>52</v>
      </c>
      <c r="F61" s="50">
        <v>40000</v>
      </c>
      <c r="G61" s="50">
        <v>40000</v>
      </c>
    </row>
    <row r="62" spans="1:7" ht="25.5" outlineLevel="3" x14ac:dyDescent="0.2">
      <c r="A62" s="8" t="s">
        <v>75</v>
      </c>
      <c r="B62" s="11" t="s">
        <v>76</v>
      </c>
      <c r="C62" s="8" t="s">
        <v>50</v>
      </c>
      <c r="D62" s="8" t="s">
        <v>25</v>
      </c>
      <c r="E62" s="11" t="s">
        <v>26</v>
      </c>
      <c r="F62" s="50">
        <v>350000</v>
      </c>
      <c r="G62" s="50">
        <v>350000</v>
      </c>
    </row>
    <row r="63" spans="1:7" ht="76.5" outlineLevel="2" x14ac:dyDescent="0.2">
      <c r="A63" s="9" t="s">
        <v>77</v>
      </c>
      <c r="B63" s="12" t="s">
        <v>78</v>
      </c>
      <c r="C63" s="14" t="s">
        <v>6</v>
      </c>
      <c r="D63" s="14" t="s">
        <v>6</v>
      </c>
      <c r="E63" s="12" t="s">
        <v>6</v>
      </c>
      <c r="F63" s="49">
        <v>503108500</v>
      </c>
      <c r="G63" s="49">
        <v>518309100</v>
      </c>
    </row>
    <row r="64" spans="1:7" ht="63.75" outlineLevel="3" x14ac:dyDescent="0.2">
      <c r="A64" s="8" t="s">
        <v>77</v>
      </c>
      <c r="B64" s="11" t="s">
        <v>78</v>
      </c>
      <c r="C64" s="8" t="s">
        <v>66</v>
      </c>
      <c r="D64" s="8" t="s">
        <v>21</v>
      </c>
      <c r="E64" s="11" t="s">
        <v>22</v>
      </c>
      <c r="F64" s="50">
        <v>503108500</v>
      </c>
      <c r="G64" s="50">
        <v>518309100</v>
      </c>
    </row>
    <row r="65" spans="1:7" ht="51" outlineLevel="2" x14ac:dyDescent="0.2">
      <c r="A65" s="9" t="s">
        <v>79</v>
      </c>
      <c r="B65" s="12" t="s">
        <v>54</v>
      </c>
      <c r="C65" s="14" t="s">
        <v>6</v>
      </c>
      <c r="D65" s="14" t="s">
        <v>6</v>
      </c>
      <c r="E65" s="12" t="s">
        <v>6</v>
      </c>
      <c r="F65" s="49">
        <v>931803400</v>
      </c>
      <c r="G65" s="49">
        <v>0</v>
      </c>
    </row>
    <row r="66" spans="1:7" ht="51" outlineLevel="3" x14ac:dyDescent="0.2">
      <c r="A66" s="8" t="s">
        <v>79</v>
      </c>
      <c r="B66" s="11" t="s">
        <v>54</v>
      </c>
      <c r="C66" s="8" t="s">
        <v>50</v>
      </c>
      <c r="D66" s="8" t="s">
        <v>55</v>
      </c>
      <c r="E66" s="11" t="s">
        <v>56</v>
      </c>
      <c r="F66" s="50">
        <v>931803400</v>
      </c>
      <c r="G66" s="50">
        <v>0</v>
      </c>
    </row>
    <row r="67" spans="1:7" ht="38.25" outlineLevel="2" x14ac:dyDescent="0.2">
      <c r="A67" s="9" t="s">
        <v>80</v>
      </c>
      <c r="B67" s="12" t="s">
        <v>81</v>
      </c>
      <c r="C67" s="14" t="s">
        <v>6</v>
      </c>
      <c r="D67" s="14" t="s">
        <v>6</v>
      </c>
      <c r="E67" s="12" t="s">
        <v>6</v>
      </c>
      <c r="F67" s="49">
        <v>129704600</v>
      </c>
      <c r="G67" s="49">
        <v>135286600</v>
      </c>
    </row>
    <row r="68" spans="1:7" ht="38.25" outlineLevel="3" x14ac:dyDescent="0.2">
      <c r="A68" s="8" t="s">
        <v>80</v>
      </c>
      <c r="B68" s="11" t="s">
        <v>81</v>
      </c>
      <c r="C68" s="8" t="s">
        <v>66</v>
      </c>
      <c r="D68" s="8" t="s">
        <v>21</v>
      </c>
      <c r="E68" s="11" t="s">
        <v>22</v>
      </c>
      <c r="F68" s="50">
        <v>129704600</v>
      </c>
      <c r="G68" s="50">
        <v>135286600</v>
      </c>
    </row>
    <row r="69" spans="1:7" ht="25.5" outlineLevel="2" x14ac:dyDescent="0.2">
      <c r="A69" s="9" t="s">
        <v>82</v>
      </c>
      <c r="B69" s="12" t="s">
        <v>83</v>
      </c>
      <c r="C69" s="14" t="s">
        <v>6</v>
      </c>
      <c r="D69" s="14" t="s">
        <v>6</v>
      </c>
      <c r="E69" s="12" t="s">
        <v>6</v>
      </c>
      <c r="F69" s="49">
        <v>12922933.939999999</v>
      </c>
      <c r="G69" s="49">
        <v>11530191.869999999</v>
      </c>
    </row>
    <row r="70" spans="1:7" ht="38.25" outlineLevel="3" x14ac:dyDescent="0.2">
      <c r="A70" s="8" t="s">
        <v>82</v>
      </c>
      <c r="B70" s="11" t="s">
        <v>83</v>
      </c>
      <c r="C70" s="8" t="s">
        <v>20</v>
      </c>
      <c r="D70" s="8" t="s">
        <v>21</v>
      </c>
      <c r="E70" s="11" t="s">
        <v>22</v>
      </c>
      <c r="F70" s="50">
        <v>12922933.939999999</v>
      </c>
      <c r="G70" s="50">
        <v>11530191.869999999</v>
      </c>
    </row>
    <row r="71" spans="1:7" ht="51" outlineLevel="2" x14ac:dyDescent="0.2">
      <c r="A71" s="9" t="s">
        <v>84</v>
      </c>
      <c r="B71" s="12" t="s">
        <v>85</v>
      </c>
      <c r="C71" s="14" t="s">
        <v>6</v>
      </c>
      <c r="D71" s="14" t="s">
        <v>6</v>
      </c>
      <c r="E71" s="12" t="s">
        <v>6</v>
      </c>
      <c r="F71" s="49">
        <v>679000</v>
      </c>
      <c r="G71" s="49">
        <v>678000</v>
      </c>
    </row>
    <row r="72" spans="1:7" ht="51" outlineLevel="3" x14ac:dyDescent="0.2">
      <c r="A72" s="8" t="s">
        <v>84</v>
      </c>
      <c r="B72" s="11" t="s">
        <v>85</v>
      </c>
      <c r="C72" s="8" t="s">
        <v>66</v>
      </c>
      <c r="D72" s="8" t="s">
        <v>21</v>
      </c>
      <c r="E72" s="11" t="s">
        <v>22</v>
      </c>
      <c r="F72" s="50">
        <v>679000</v>
      </c>
      <c r="G72" s="50">
        <v>678000</v>
      </c>
    </row>
    <row r="73" spans="1:7" ht="25.5" outlineLevel="1" x14ac:dyDescent="0.2">
      <c r="A73" s="9" t="s">
        <v>86</v>
      </c>
      <c r="B73" s="12" t="s">
        <v>87</v>
      </c>
      <c r="C73" s="14" t="s">
        <v>6</v>
      </c>
      <c r="D73" s="14" t="s">
        <v>6</v>
      </c>
      <c r="E73" s="12" t="s">
        <v>6</v>
      </c>
      <c r="F73" s="49">
        <v>5326929900</v>
      </c>
      <c r="G73" s="49">
        <v>3549981900</v>
      </c>
    </row>
    <row r="74" spans="1:7" ht="51" outlineLevel="2" x14ac:dyDescent="0.2">
      <c r="A74" s="9" t="s">
        <v>88</v>
      </c>
      <c r="B74" s="12" t="s">
        <v>89</v>
      </c>
      <c r="C74" s="14" t="s">
        <v>6</v>
      </c>
      <c r="D74" s="14" t="s">
        <v>6</v>
      </c>
      <c r="E74" s="12" t="s">
        <v>6</v>
      </c>
      <c r="F74" s="49">
        <v>1245397000</v>
      </c>
      <c r="G74" s="49">
        <v>1009802200</v>
      </c>
    </row>
    <row r="75" spans="1:7" ht="51" outlineLevel="3" x14ac:dyDescent="0.2">
      <c r="A75" s="8" t="s">
        <v>88</v>
      </c>
      <c r="B75" s="11" t="s">
        <v>89</v>
      </c>
      <c r="C75" s="8" t="s">
        <v>50</v>
      </c>
      <c r="D75" s="8" t="s">
        <v>55</v>
      </c>
      <c r="E75" s="11" t="s">
        <v>56</v>
      </c>
      <c r="F75" s="50">
        <v>1245397000</v>
      </c>
      <c r="G75" s="50">
        <v>1009802200</v>
      </c>
    </row>
    <row r="76" spans="1:7" ht="76.5" outlineLevel="2" x14ac:dyDescent="0.2">
      <c r="A76" s="9" t="s">
        <v>90</v>
      </c>
      <c r="B76" s="12" t="s">
        <v>91</v>
      </c>
      <c r="C76" s="14" t="s">
        <v>6</v>
      </c>
      <c r="D76" s="14" t="s">
        <v>6</v>
      </c>
      <c r="E76" s="12" t="s">
        <v>6</v>
      </c>
      <c r="F76" s="49">
        <v>1436051300</v>
      </c>
      <c r="G76" s="49">
        <v>2540179700</v>
      </c>
    </row>
    <row r="77" spans="1:7" ht="76.5" outlineLevel="3" x14ac:dyDescent="0.2">
      <c r="A77" s="8" t="s">
        <v>90</v>
      </c>
      <c r="B77" s="11" t="s">
        <v>91</v>
      </c>
      <c r="C77" s="8" t="s">
        <v>50</v>
      </c>
      <c r="D77" s="8" t="s">
        <v>55</v>
      </c>
      <c r="E77" s="11" t="s">
        <v>56</v>
      </c>
      <c r="F77" s="50">
        <v>1436051300</v>
      </c>
      <c r="G77" s="50">
        <v>2540179700</v>
      </c>
    </row>
    <row r="78" spans="1:7" ht="51" outlineLevel="2" x14ac:dyDescent="0.2">
      <c r="A78" s="9" t="s">
        <v>92</v>
      </c>
      <c r="B78" s="12" t="s">
        <v>93</v>
      </c>
      <c r="C78" s="14" t="s">
        <v>6</v>
      </c>
      <c r="D78" s="14" t="s">
        <v>6</v>
      </c>
      <c r="E78" s="12" t="s">
        <v>6</v>
      </c>
      <c r="F78" s="49">
        <v>2645481600</v>
      </c>
      <c r="G78" s="49">
        <v>0</v>
      </c>
    </row>
    <row r="79" spans="1:7" ht="51" outlineLevel="3" x14ac:dyDescent="0.2">
      <c r="A79" s="8" t="s">
        <v>92</v>
      </c>
      <c r="B79" s="11" t="s">
        <v>93</v>
      </c>
      <c r="C79" s="8" t="s">
        <v>50</v>
      </c>
      <c r="D79" s="8" t="s">
        <v>55</v>
      </c>
      <c r="E79" s="11" t="s">
        <v>56</v>
      </c>
      <c r="F79" s="50">
        <v>2645481600</v>
      </c>
      <c r="G79" s="50">
        <v>0</v>
      </c>
    </row>
    <row r="80" spans="1:7" ht="51" outlineLevel="1" x14ac:dyDescent="0.2">
      <c r="A80" s="9" t="s">
        <v>94</v>
      </c>
      <c r="B80" s="12" t="s">
        <v>95</v>
      </c>
      <c r="C80" s="14" t="s">
        <v>6</v>
      </c>
      <c r="D80" s="14" t="s">
        <v>6</v>
      </c>
      <c r="E80" s="12" t="s">
        <v>6</v>
      </c>
      <c r="F80" s="49">
        <v>1998000</v>
      </c>
      <c r="G80" s="49">
        <v>1998000</v>
      </c>
    </row>
    <row r="81" spans="1:7" ht="25.5" outlineLevel="2" x14ac:dyDescent="0.2">
      <c r="A81" s="9" t="s">
        <v>96</v>
      </c>
      <c r="B81" s="12" t="s">
        <v>97</v>
      </c>
      <c r="C81" s="14" t="s">
        <v>6</v>
      </c>
      <c r="D81" s="14" t="s">
        <v>6</v>
      </c>
      <c r="E81" s="12" t="s">
        <v>6</v>
      </c>
      <c r="F81" s="49">
        <v>1998000</v>
      </c>
      <c r="G81" s="49">
        <v>1998000</v>
      </c>
    </row>
    <row r="82" spans="1:7" ht="25.5" outlineLevel="3" x14ac:dyDescent="0.2">
      <c r="A82" s="8" t="s">
        <v>96</v>
      </c>
      <c r="B82" s="11" t="s">
        <v>97</v>
      </c>
      <c r="C82" s="8" t="s">
        <v>20</v>
      </c>
      <c r="D82" s="8" t="s">
        <v>51</v>
      </c>
      <c r="E82" s="11" t="s">
        <v>52</v>
      </c>
      <c r="F82" s="50">
        <v>1998000</v>
      </c>
      <c r="G82" s="50">
        <v>1998000</v>
      </c>
    </row>
    <row r="83" spans="1:7" ht="63.75" x14ac:dyDescent="0.2">
      <c r="A83" s="9" t="s">
        <v>98</v>
      </c>
      <c r="B83" s="12" t="s">
        <v>99</v>
      </c>
      <c r="C83" s="14" t="s">
        <v>6</v>
      </c>
      <c r="D83" s="14" t="s">
        <v>6</v>
      </c>
      <c r="E83" s="12" t="s">
        <v>6</v>
      </c>
      <c r="F83" s="49">
        <v>121724819.76000001</v>
      </c>
      <c r="G83" s="49">
        <v>92578798.159999996</v>
      </c>
    </row>
    <row r="84" spans="1:7" ht="89.25" outlineLevel="1" x14ac:dyDescent="0.2">
      <c r="A84" s="9" t="s">
        <v>100</v>
      </c>
      <c r="B84" s="12" t="s">
        <v>101</v>
      </c>
      <c r="C84" s="14" t="s">
        <v>6</v>
      </c>
      <c r="D84" s="14" t="s">
        <v>6</v>
      </c>
      <c r="E84" s="12" t="s">
        <v>6</v>
      </c>
      <c r="F84" s="49">
        <v>42025000</v>
      </c>
      <c r="G84" s="49">
        <v>41025000</v>
      </c>
    </row>
    <row r="85" spans="1:7" ht="38.25" outlineLevel="2" x14ac:dyDescent="0.2">
      <c r="A85" s="9" t="s">
        <v>102</v>
      </c>
      <c r="B85" s="12" t="s">
        <v>103</v>
      </c>
      <c r="C85" s="14" t="s">
        <v>6</v>
      </c>
      <c r="D85" s="14" t="s">
        <v>6</v>
      </c>
      <c r="E85" s="12" t="s">
        <v>6</v>
      </c>
      <c r="F85" s="49">
        <v>42025000</v>
      </c>
      <c r="G85" s="49">
        <v>41025000</v>
      </c>
    </row>
    <row r="86" spans="1:7" ht="25.5" outlineLevel="3" x14ac:dyDescent="0.2">
      <c r="A86" s="8" t="s">
        <v>102</v>
      </c>
      <c r="B86" s="11" t="s">
        <v>103</v>
      </c>
      <c r="C86" s="8" t="s">
        <v>104</v>
      </c>
      <c r="D86" s="8" t="s">
        <v>51</v>
      </c>
      <c r="E86" s="11" t="s">
        <v>52</v>
      </c>
      <c r="F86" s="50">
        <v>42025000</v>
      </c>
      <c r="G86" s="50">
        <v>41025000</v>
      </c>
    </row>
    <row r="87" spans="1:7" ht="102" outlineLevel="1" x14ac:dyDescent="0.2">
      <c r="A87" s="9" t="s">
        <v>105</v>
      </c>
      <c r="B87" s="12" t="s">
        <v>106</v>
      </c>
      <c r="C87" s="14" t="s">
        <v>6</v>
      </c>
      <c r="D87" s="14" t="s">
        <v>6</v>
      </c>
      <c r="E87" s="12" t="s">
        <v>6</v>
      </c>
      <c r="F87" s="49">
        <v>9582000</v>
      </c>
      <c r="G87" s="49">
        <v>9582000</v>
      </c>
    </row>
    <row r="88" spans="1:7" ht="25.5" outlineLevel="2" x14ac:dyDescent="0.2">
      <c r="A88" s="9" t="s">
        <v>107</v>
      </c>
      <c r="B88" s="12" t="s">
        <v>108</v>
      </c>
      <c r="C88" s="14" t="s">
        <v>6</v>
      </c>
      <c r="D88" s="14" t="s">
        <v>6</v>
      </c>
      <c r="E88" s="12" t="s">
        <v>6</v>
      </c>
      <c r="F88" s="49">
        <v>9582000</v>
      </c>
      <c r="G88" s="49">
        <v>9582000</v>
      </c>
    </row>
    <row r="89" spans="1:7" ht="25.5" outlineLevel="3" x14ac:dyDescent="0.2">
      <c r="A89" s="8" t="s">
        <v>107</v>
      </c>
      <c r="B89" s="11" t="s">
        <v>108</v>
      </c>
      <c r="C89" s="8" t="s">
        <v>109</v>
      </c>
      <c r="D89" s="8" t="s">
        <v>51</v>
      </c>
      <c r="E89" s="11" t="s">
        <v>52</v>
      </c>
      <c r="F89" s="50">
        <v>9582000</v>
      </c>
      <c r="G89" s="50">
        <v>9582000</v>
      </c>
    </row>
    <row r="90" spans="1:7" ht="89.25" outlineLevel="1" x14ac:dyDescent="0.2">
      <c r="A90" s="9" t="s">
        <v>110</v>
      </c>
      <c r="B90" s="12" t="s">
        <v>111</v>
      </c>
      <c r="C90" s="14" t="s">
        <v>6</v>
      </c>
      <c r="D90" s="14" t="s">
        <v>6</v>
      </c>
      <c r="E90" s="12" t="s">
        <v>6</v>
      </c>
      <c r="F90" s="49">
        <v>31919019.760000002</v>
      </c>
      <c r="G90" s="49">
        <v>31557798.16</v>
      </c>
    </row>
    <row r="91" spans="1:7" ht="25.5" outlineLevel="2" x14ac:dyDescent="0.2">
      <c r="A91" s="9" t="s">
        <v>112</v>
      </c>
      <c r="B91" s="12" t="s">
        <v>113</v>
      </c>
      <c r="C91" s="14" t="s">
        <v>6</v>
      </c>
      <c r="D91" s="14" t="s">
        <v>6</v>
      </c>
      <c r="E91" s="12" t="s">
        <v>6</v>
      </c>
      <c r="F91" s="49">
        <v>31919019.760000002</v>
      </c>
      <c r="G91" s="49">
        <v>31557798.16</v>
      </c>
    </row>
    <row r="92" spans="1:7" ht="25.5" outlineLevel="3" x14ac:dyDescent="0.2">
      <c r="A92" s="8" t="s">
        <v>112</v>
      </c>
      <c r="B92" s="11" t="s">
        <v>113</v>
      </c>
      <c r="C92" s="8" t="s">
        <v>33</v>
      </c>
      <c r="D92" s="8" t="s">
        <v>25</v>
      </c>
      <c r="E92" s="11" t="s">
        <v>26</v>
      </c>
      <c r="F92" s="50">
        <v>31919019.760000002</v>
      </c>
      <c r="G92" s="50">
        <v>31557798.16</v>
      </c>
    </row>
    <row r="93" spans="1:7" ht="89.25" outlineLevel="1" x14ac:dyDescent="0.2">
      <c r="A93" s="9" t="s">
        <v>114</v>
      </c>
      <c r="B93" s="12" t="s">
        <v>115</v>
      </c>
      <c r="C93" s="14" t="s">
        <v>6</v>
      </c>
      <c r="D93" s="14" t="s">
        <v>6</v>
      </c>
      <c r="E93" s="12" t="s">
        <v>6</v>
      </c>
      <c r="F93" s="49">
        <v>27428800</v>
      </c>
      <c r="G93" s="49">
        <v>0</v>
      </c>
    </row>
    <row r="94" spans="1:7" ht="51" outlineLevel="2" x14ac:dyDescent="0.2">
      <c r="A94" s="9" t="s">
        <v>116</v>
      </c>
      <c r="B94" s="12" t="s">
        <v>117</v>
      </c>
      <c r="C94" s="14" t="s">
        <v>6</v>
      </c>
      <c r="D94" s="14" t="s">
        <v>6</v>
      </c>
      <c r="E94" s="12" t="s">
        <v>6</v>
      </c>
      <c r="F94" s="49">
        <v>27428800</v>
      </c>
      <c r="G94" s="49">
        <v>0</v>
      </c>
    </row>
    <row r="95" spans="1:7" ht="51" outlineLevel="3" x14ac:dyDescent="0.2">
      <c r="A95" s="8" t="s">
        <v>116</v>
      </c>
      <c r="B95" s="11" t="s">
        <v>117</v>
      </c>
      <c r="C95" s="8" t="s">
        <v>109</v>
      </c>
      <c r="D95" s="8" t="s">
        <v>55</v>
      </c>
      <c r="E95" s="11" t="s">
        <v>56</v>
      </c>
      <c r="F95" s="50">
        <v>27428800</v>
      </c>
      <c r="G95" s="50">
        <v>0</v>
      </c>
    </row>
    <row r="96" spans="1:7" ht="89.25" outlineLevel="1" x14ac:dyDescent="0.2">
      <c r="A96" s="9" t="s">
        <v>118</v>
      </c>
      <c r="B96" s="12" t="s">
        <v>119</v>
      </c>
      <c r="C96" s="14" t="s">
        <v>6</v>
      </c>
      <c r="D96" s="14" t="s">
        <v>6</v>
      </c>
      <c r="E96" s="12" t="s">
        <v>6</v>
      </c>
      <c r="F96" s="49">
        <v>3168000</v>
      </c>
      <c r="G96" s="49">
        <v>2508000</v>
      </c>
    </row>
    <row r="97" spans="1:7" ht="25.5" outlineLevel="2" x14ac:dyDescent="0.2">
      <c r="A97" s="9" t="s">
        <v>120</v>
      </c>
      <c r="B97" s="12" t="s">
        <v>121</v>
      </c>
      <c r="C97" s="14" t="s">
        <v>6</v>
      </c>
      <c r="D97" s="14" t="s">
        <v>6</v>
      </c>
      <c r="E97" s="12" t="s">
        <v>6</v>
      </c>
      <c r="F97" s="49">
        <v>3168000</v>
      </c>
      <c r="G97" s="49">
        <v>2508000</v>
      </c>
    </row>
    <row r="98" spans="1:7" ht="25.5" outlineLevel="3" x14ac:dyDescent="0.2">
      <c r="A98" s="8" t="s">
        <v>120</v>
      </c>
      <c r="B98" s="11" t="s">
        <v>121</v>
      </c>
      <c r="C98" s="8" t="s">
        <v>109</v>
      </c>
      <c r="D98" s="8" t="s">
        <v>51</v>
      </c>
      <c r="E98" s="11" t="s">
        <v>52</v>
      </c>
      <c r="F98" s="50">
        <v>3168000</v>
      </c>
      <c r="G98" s="50">
        <v>2508000</v>
      </c>
    </row>
    <row r="99" spans="1:7" ht="76.5" outlineLevel="1" x14ac:dyDescent="0.2">
      <c r="A99" s="9" t="s">
        <v>122</v>
      </c>
      <c r="B99" s="12" t="s">
        <v>123</v>
      </c>
      <c r="C99" s="14" t="s">
        <v>6</v>
      </c>
      <c r="D99" s="14" t="s">
        <v>6</v>
      </c>
      <c r="E99" s="12" t="s">
        <v>6</v>
      </c>
      <c r="F99" s="49">
        <v>200000</v>
      </c>
      <c r="G99" s="49">
        <v>200000</v>
      </c>
    </row>
    <row r="100" spans="1:7" ht="25.5" outlineLevel="2" x14ac:dyDescent="0.2">
      <c r="A100" s="9" t="s">
        <v>124</v>
      </c>
      <c r="B100" s="12" t="s">
        <v>125</v>
      </c>
      <c r="C100" s="14" t="s">
        <v>6</v>
      </c>
      <c r="D100" s="14" t="s">
        <v>6</v>
      </c>
      <c r="E100" s="12" t="s">
        <v>6</v>
      </c>
      <c r="F100" s="49">
        <v>200000</v>
      </c>
      <c r="G100" s="49">
        <v>200000</v>
      </c>
    </row>
    <row r="101" spans="1:7" ht="25.5" outlineLevel="3" x14ac:dyDescent="0.2">
      <c r="A101" s="8" t="s">
        <v>124</v>
      </c>
      <c r="B101" s="11" t="s">
        <v>125</v>
      </c>
      <c r="C101" s="8" t="s">
        <v>104</v>
      </c>
      <c r="D101" s="8" t="s">
        <v>51</v>
      </c>
      <c r="E101" s="11" t="s">
        <v>52</v>
      </c>
      <c r="F101" s="50">
        <v>200000</v>
      </c>
      <c r="G101" s="50">
        <v>200000</v>
      </c>
    </row>
    <row r="102" spans="1:7" ht="89.25" outlineLevel="1" x14ac:dyDescent="0.2">
      <c r="A102" s="9" t="s">
        <v>126</v>
      </c>
      <c r="B102" s="12" t="s">
        <v>127</v>
      </c>
      <c r="C102" s="14" t="s">
        <v>6</v>
      </c>
      <c r="D102" s="14" t="s">
        <v>6</v>
      </c>
      <c r="E102" s="12" t="s">
        <v>6</v>
      </c>
      <c r="F102" s="49">
        <v>7402000</v>
      </c>
      <c r="G102" s="49">
        <v>7706000</v>
      </c>
    </row>
    <row r="103" spans="1:7" ht="38.25" outlineLevel="2" x14ac:dyDescent="0.2">
      <c r="A103" s="9" t="s">
        <v>128</v>
      </c>
      <c r="B103" s="12" t="s">
        <v>129</v>
      </c>
      <c r="C103" s="14" t="s">
        <v>6</v>
      </c>
      <c r="D103" s="14" t="s">
        <v>6</v>
      </c>
      <c r="E103" s="12" t="s">
        <v>6</v>
      </c>
      <c r="F103" s="49">
        <v>7402000</v>
      </c>
      <c r="G103" s="49">
        <v>7706000</v>
      </c>
    </row>
    <row r="104" spans="1:7" ht="25.5" outlineLevel="3" x14ac:dyDescent="0.2">
      <c r="A104" s="8" t="s">
        <v>128</v>
      </c>
      <c r="B104" s="11" t="s">
        <v>129</v>
      </c>
      <c r="C104" s="8" t="s">
        <v>130</v>
      </c>
      <c r="D104" s="8" t="s">
        <v>51</v>
      </c>
      <c r="E104" s="11" t="s">
        <v>52</v>
      </c>
      <c r="F104" s="50">
        <v>7402000</v>
      </c>
      <c r="G104" s="50">
        <v>7706000</v>
      </c>
    </row>
    <row r="105" spans="1:7" ht="51" x14ac:dyDescent="0.2">
      <c r="A105" s="9" t="s">
        <v>131</v>
      </c>
      <c r="B105" s="12" t="s">
        <v>132</v>
      </c>
      <c r="C105" s="14" t="s">
        <v>6</v>
      </c>
      <c r="D105" s="14" t="s">
        <v>6</v>
      </c>
      <c r="E105" s="12" t="s">
        <v>6</v>
      </c>
      <c r="F105" s="49">
        <v>1926876700</v>
      </c>
      <c r="G105" s="49">
        <v>2243748200</v>
      </c>
    </row>
    <row r="106" spans="1:7" ht="102" outlineLevel="1" x14ac:dyDescent="0.2">
      <c r="A106" s="9" t="s">
        <v>133</v>
      </c>
      <c r="B106" s="12" t="s">
        <v>134</v>
      </c>
      <c r="C106" s="14" t="s">
        <v>6</v>
      </c>
      <c r="D106" s="14" t="s">
        <v>6</v>
      </c>
      <c r="E106" s="12" t="s">
        <v>6</v>
      </c>
      <c r="F106" s="49">
        <v>325060500</v>
      </c>
      <c r="G106" s="49">
        <v>130453000</v>
      </c>
    </row>
    <row r="107" spans="1:7" ht="38.25" outlineLevel="2" x14ac:dyDescent="0.2">
      <c r="A107" s="9" t="s">
        <v>135</v>
      </c>
      <c r="B107" s="12" t="s">
        <v>19</v>
      </c>
      <c r="C107" s="14" t="s">
        <v>6</v>
      </c>
      <c r="D107" s="14" t="s">
        <v>6</v>
      </c>
      <c r="E107" s="12" t="s">
        <v>6</v>
      </c>
      <c r="F107" s="49">
        <v>116095000</v>
      </c>
      <c r="G107" s="49">
        <v>119853000</v>
      </c>
    </row>
    <row r="108" spans="1:7" ht="76.5" outlineLevel="3" x14ac:dyDescent="0.2">
      <c r="A108" s="8" t="s">
        <v>135</v>
      </c>
      <c r="B108" s="11" t="s">
        <v>19</v>
      </c>
      <c r="C108" s="8" t="s">
        <v>109</v>
      </c>
      <c r="D108" s="8" t="s">
        <v>68</v>
      </c>
      <c r="E108" s="11" t="s">
        <v>69</v>
      </c>
      <c r="F108" s="50">
        <v>40255000</v>
      </c>
      <c r="G108" s="50">
        <v>41866000</v>
      </c>
    </row>
    <row r="109" spans="1:7" ht="38.25" outlineLevel="3" x14ac:dyDescent="0.2">
      <c r="A109" s="8" t="s">
        <v>135</v>
      </c>
      <c r="B109" s="11" t="s">
        <v>19</v>
      </c>
      <c r="C109" s="8" t="s">
        <v>109</v>
      </c>
      <c r="D109" s="8" t="s">
        <v>51</v>
      </c>
      <c r="E109" s="11" t="s">
        <v>52</v>
      </c>
      <c r="F109" s="50">
        <v>4222000</v>
      </c>
      <c r="G109" s="50">
        <v>3533000</v>
      </c>
    </row>
    <row r="110" spans="1:7" ht="38.25" outlineLevel="3" x14ac:dyDescent="0.2">
      <c r="A110" s="8" t="s">
        <v>135</v>
      </c>
      <c r="B110" s="11" t="s">
        <v>19</v>
      </c>
      <c r="C110" s="8" t="s">
        <v>109</v>
      </c>
      <c r="D110" s="8" t="s">
        <v>27</v>
      </c>
      <c r="E110" s="11" t="s">
        <v>28</v>
      </c>
      <c r="F110" s="50">
        <v>221000</v>
      </c>
      <c r="G110" s="50">
        <v>228000</v>
      </c>
    </row>
    <row r="111" spans="1:7" ht="76.5" outlineLevel="3" x14ac:dyDescent="0.2">
      <c r="A111" s="8" t="s">
        <v>135</v>
      </c>
      <c r="B111" s="11" t="s">
        <v>19</v>
      </c>
      <c r="C111" s="8" t="s">
        <v>104</v>
      </c>
      <c r="D111" s="8" t="s">
        <v>68</v>
      </c>
      <c r="E111" s="11" t="s">
        <v>69</v>
      </c>
      <c r="F111" s="50">
        <v>55518000</v>
      </c>
      <c r="G111" s="50">
        <v>57715000</v>
      </c>
    </row>
    <row r="112" spans="1:7" ht="38.25" outlineLevel="3" x14ac:dyDescent="0.2">
      <c r="A112" s="8" t="s">
        <v>135</v>
      </c>
      <c r="B112" s="11" t="s">
        <v>19</v>
      </c>
      <c r="C112" s="8" t="s">
        <v>104</v>
      </c>
      <c r="D112" s="8" t="s">
        <v>51</v>
      </c>
      <c r="E112" s="11" t="s">
        <v>52</v>
      </c>
      <c r="F112" s="50">
        <v>15492000</v>
      </c>
      <c r="G112" s="50">
        <v>16106000</v>
      </c>
    </row>
    <row r="113" spans="1:7" ht="38.25" outlineLevel="3" x14ac:dyDescent="0.2">
      <c r="A113" s="8" t="s">
        <v>135</v>
      </c>
      <c r="B113" s="11" t="s">
        <v>19</v>
      </c>
      <c r="C113" s="8" t="s">
        <v>104</v>
      </c>
      <c r="D113" s="8" t="s">
        <v>27</v>
      </c>
      <c r="E113" s="11" t="s">
        <v>28</v>
      </c>
      <c r="F113" s="50">
        <v>385000</v>
      </c>
      <c r="G113" s="50">
        <v>403000</v>
      </c>
    </row>
    <row r="114" spans="1:7" ht="76.5" outlineLevel="3" x14ac:dyDescent="0.2">
      <c r="A114" s="8" t="s">
        <v>135</v>
      </c>
      <c r="B114" s="11" t="s">
        <v>19</v>
      </c>
      <c r="C114" s="8" t="s">
        <v>33</v>
      </c>
      <c r="D114" s="8" t="s">
        <v>68</v>
      </c>
      <c r="E114" s="11" t="s">
        <v>69</v>
      </c>
      <c r="F114" s="50">
        <v>2000</v>
      </c>
      <c r="G114" s="50">
        <v>2000</v>
      </c>
    </row>
    <row r="115" spans="1:7" ht="25.5" outlineLevel="2" x14ac:dyDescent="0.2">
      <c r="A115" s="9" t="s">
        <v>136</v>
      </c>
      <c r="B115" s="12" t="s">
        <v>137</v>
      </c>
      <c r="C115" s="14" t="s">
        <v>6</v>
      </c>
      <c r="D115" s="14" t="s">
        <v>6</v>
      </c>
      <c r="E115" s="12" t="s">
        <v>6</v>
      </c>
      <c r="F115" s="49">
        <v>16600000</v>
      </c>
      <c r="G115" s="49">
        <v>8600000</v>
      </c>
    </row>
    <row r="116" spans="1:7" ht="25.5" outlineLevel="3" x14ac:dyDescent="0.2">
      <c r="A116" s="8" t="s">
        <v>136</v>
      </c>
      <c r="B116" s="11" t="s">
        <v>137</v>
      </c>
      <c r="C116" s="8" t="s">
        <v>138</v>
      </c>
      <c r="D116" s="8" t="s">
        <v>51</v>
      </c>
      <c r="E116" s="11" t="s">
        <v>52</v>
      </c>
      <c r="F116" s="50">
        <v>8000000</v>
      </c>
      <c r="G116" s="50">
        <v>0</v>
      </c>
    </row>
    <row r="117" spans="1:7" ht="25.5" outlineLevel="3" x14ac:dyDescent="0.2">
      <c r="A117" s="8" t="s">
        <v>136</v>
      </c>
      <c r="B117" s="11" t="s">
        <v>137</v>
      </c>
      <c r="C117" s="8" t="s">
        <v>139</v>
      </c>
      <c r="D117" s="8" t="s">
        <v>51</v>
      </c>
      <c r="E117" s="11" t="s">
        <v>52</v>
      </c>
      <c r="F117" s="50">
        <v>8600000</v>
      </c>
      <c r="G117" s="50">
        <v>8600000</v>
      </c>
    </row>
    <row r="118" spans="1:7" ht="25.5" outlineLevel="2" x14ac:dyDescent="0.2">
      <c r="A118" s="9" t="s">
        <v>140</v>
      </c>
      <c r="B118" s="12" t="s">
        <v>141</v>
      </c>
      <c r="C118" s="14" t="s">
        <v>6</v>
      </c>
      <c r="D118" s="14" t="s">
        <v>6</v>
      </c>
      <c r="E118" s="12" t="s">
        <v>6</v>
      </c>
      <c r="F118" s="49">
        <v>1950000</v>
      </c>
      <c r="G118" s="49">
        <v>1950000</v>
      </c>
    </row>
    <row r="119" spans="1:7" ht="25.5" outlineLevel="3" x14ac:dyDescent="0.2">
      <c r="A119" s="8" t="s">
        <v>140</v>
      </c>
      <c r="B119" s="11" t="s">
        <v>141</v>
      </c>
      <c r="C119" s="8" t="s">
        <v>104</v>
      </c>
      <c r="D119" s="8" t="s">
        <v>51</v>
      </c>
      <c r="E119" s="11" t="s">
        <v>52</v>
      </c>
      <c r="F119" s="50">
        <v>1950000</v>
      </c>
      <c r="G119" s="50">
        <v>1950000</v>
      </c>
    </row>
    <row r="120" spans="1:7" ht="51" outlineLevel="2" x14ac:dyDescent="0.2">
      <c r="A120" s="9" t="s">
        <v>142</v>
      </c>
      <c r="B120" s="12" t="s">
        <v>143</v>
      </c>
      <c r="C120" s="14" t="s">
        <v>6</v>
      </c>
      <c r="D120" s="14" t="s">
        <v>6</v>
      </c>
      <c r="E120" s="12" t="s">
        <v>6</v>
      </c>
      <c r="F120" s="49">
        <v>50000</v>
      </c>
      <c r="G120" s="49">
        <v>50000</v>
      </c>
    </row>
    <row r="121" spans="1:7" ht="51" outlineLevel="3" x14ac:dyDescent="0.2">
      <c r="A121" s="8" t="s">
        <v>142</v>
      </c>
      <c r="B121" s="11" t="s">
        <v>143</v>
      </c>
      <c r="C121" s="8" t="s">
        <v>130</v>
      </c>
      <c r="D121" s="8" t="s">
        <v>55</v>
      </c>
      <c r="E121" s="11" t="s">
        <v>56</v>
      </c>
      <c r="F121" s="50">
        <v>50000</v>
      </c>
      <c r="G121" s="50">
        <v>50000</v>
      </c>
    </row>
    <row r="122" spans="1:7" ht="51" outlineLevel="2" x14ac:dyDescent="0.2">
      <c r="A122" s="9" t="s">
        <v>144</v>
      </c>
      <c r="B122" s="12" t="s">
        <v>54</v>
      </c>
      <c r="C122" s="14" t="s">
        <v>6</v>
      </c>
      <c r="D122" s="14" t="s">
        <v>6</v>
      </c>
      <c r="E122" s="12" t="s">
        <v>6</v>
      </c>
      <c r="F122" s="49">
        <v>190365500</v>
      </c>
      <c r="G122" s="49">
        <v>0</v>
      </c>
    </row>
    <row r="123" spans="1:7" ht="51" outlineLevel="3" x14ac:dyDescent="0.2">
      <c r="A123" s="8" t="s">
        <v>144</v>
      </c>
      <c r="B123" s="11" t="s">
        <v>54</v>
      </c>
      <c r="C123" s="8" t="s">
        <v>130</v>
      </c>
      <c r="D123" s="8" t="s">
        <v>55</v>
      </c>
      <c r="E123" s="11" t="s">
        <v>56</v>
      </c>
      <c r="F123" s="50">
        <v>190365500</v>
      </c>
      <c r="G123" s="50">
        <v>0</v>
      </c>
    </row>
    <row r="124" spans="1:7" ht="102" outlineLevel="1" x14ac:dyDescent="0.2">
      <c r="A124" s="9" t="s">
        <v>145</v>
      </c>
      <c r="B124" s="12" t="s">
        <v>146</v>
      </c>
      <c r="C124" s="14" t="s">
        <v>6</v>
      </c>
      <c r="D124" s="14" t="s">
        <v>6</v>
      </c>
      <c r="E124" s="12" t="s">
        <v>6</v>
      </c>
      <c r="F124" s="49">
        <v>51480000</v>
      </c>
      <c r="G124" s="49">
        <v>51480000</v>
      </c>
    </row>
    <row r="125" spans="1:7" ht="25.5" outlineLevel="2" x14ac:dyDescent="0.2">
      <c r="A125" s="9" t="s">
        <v>147</v>
      </c>
      <c r="B125" s="12" t="s">
        <v>148</v>
      </c>
      <c r="C125" s="14" t="s">
        <v>6</v>
      </c>
      <c r="D125" s="14" t="s">
        <v>6</v>
      </c>
      <c r="E125" s="12" t="s">
        <v>6</v>
      </c>
      <c r="F125" s="49">
        <v>51480000</v>
      </c>
      <c r="G125" s="49">
        <v>51480000</v>
      </c>
    </row>
    <row r="126" spans="1:7" ht="25.5" outlineLevel="3" x14ac:dyDescent="0.2">
      <c r="A126" s="8" t="s">
        <v>147</v>
      </c>
      <c r="B126" s="11" t="s">
        <v>148</v>
      </c>
      <c r="C126" s="8" t="s">
        <v>109</v>
      </c>
      <c r="D126" s="8" t="s">
        <v>51</v>
      </c>
      <c r="E126" s="11" t="s">
        <v>52</v>
      </c>
      <c r="F126" s="50">
        <v>51480000</v>
      </c>
      <c r="G126" s="50">
        <v>51480000</v>
      </c>
    </row>
    <row r="127" spans="1:7" ht="76.5" outlineLevel="1" x14ac:dyDescent="0.2">
      <c r="A127" s="9" t="s">
        <v>149</v>
      </c>
      <c r="B127" s="12" t="s">
        <v>150</v>
      </c>
      <c r="C127" s="14" t="s">
        <v>6</v>
      </c>
      <c r="D127" s="14" t="s">
        <v>6</v>
      </c>
      <c r="E127" s="12" t="s">
        <v>6</v>
      </c>
      <c r="F127" s="49">
        <v>3929000</v>
      </c>
      <c r="G127" s="49">
        <v>4091000</v>
      </c>
    </row>
    <row r="128" spans="1:7" ht="38.25" outlineLevel="2" x14ac:dyDescent="0.2">
      <c r="A128" s="9" t="s">
        <v>151</v>
      </c>
      <c r="B128" s="12" t="s">
        <v>19</v>
      </c>
      <c r="C128" s="14" t="s">
        <v>6</v>
      </c>
      <c r="D128" s="14" t="s">
        <v>6</v>
      </c>
      <c r="E128" s="12" t="s">
        <v>6</v>
      </c>
      <c r="F128" s="49">
        <v>3929000</v>
      </c>
      <c r="G128" s="49">
        <v>4091000</v>
      </c>
    </row>
    <row r="129" spans="1:7" ht="38.25" outlineLevel="3" x14ac:dyDescent="0.2">
      <c r="A129" s="8" t="s">
        <v>151</v>
      </c>
      <c r="B129" s="11" t="s">
        <v>19</v>
      </c>
      <c r="C129" s="8" t="s">
        <v>152</v>
      </c>
      <c r="D129" s="8" t="s">
        <v>21</v>
      </c>
      <c r="E129" s="11" t="s">
        <v>22</v>
      </c>
      <c r="F129" s="50">
        <v>3929000</v>
      </c>
      <c r="G129" s="50">
        <v>4091000</v>
      </c>
    </row>
    <row r="130" spans="1:7" ht="76.5" outlineLevel="1" x14ac:dyDescent="0.2">
      <c r="A130" s="9" t="s">
        <v>153</v>
      </c>
      <c r="B130" s="12" t="s">
        <v>154</v>
      </c>
      <c r="C130" s="14" t="s">
        <v>6</v>
      </c>
      <c r="D130" s="14" t="s">
        <v>6</v>
      </c>
      <c r="E130" s="12" t="s">
        <v>6</v>
      </c>
      <c r="F130" s="49">
        <v>27545000</v>
      </c>
      <c r="G130" s="49">
        <v>28433000</v>
      </c>
    </row>
    <row r="131" spans="1:7" ht="38.25" outlineLevel="2" x14ac:dyDescent="0.2">
      <c r="A131" s="9" t="s">
        <v>155</v>
      </c>
      <c r="B131" s="12" t="s">
        <v>19</v>
      </c>
      <c r="C131" s="14" t="s">
        <v>6</v>
      </c>
      <c r="D131" s="14" t="s">
        <v>6</v>
      </c>
      <c r="E131" s="12" t="s">
        <v>6</v>
      </c>
      <c r="F131" s="49">
        <v>27545000</v>
      </c>
      <c r="G131" s="49">
        <v>28433000</v>
      </c>
    </row>
    <row r="132" spans="1:7" ht="76.5" outlineLevel="3" x14ac:dyDescent="0.2">
      <c r="A132" s="8" t="s">
        <v>155</v>
      </c>
      <c r="B132" s="11" t="s">
        <v>19</v>
      </c>
      <c r="C132" s="8" t="s">
        <v>152</v>
      </c>
      <c r="D132" s="8" t="s">
        <v>68</v>
      </c>
      <c r="E132" s="11" t="s">
        <v>69</v>
      </c>
      <c r="F132" s="50">
        <v>19336000</v>
      </c>
      <c r="G132" s="50">
        <v>20109000</v>
      </c>
    </row>
    <row r="133" spans="1:7" ht="38.25" outlineLevel="3" x14ac:dyDescent="0.2">
      <c r="A133" s="8" t="s">
        <v>155</v>
      </c>
      <c r="B133" s="11" t="s">
        <v>19</v>
      </c>
      <c r="C133" s="8" t="s">
        <v>152</v>
      </c>
      <c r="D133" s="8" t="s">
        <v>51</v>
      </c>
      <c r="E133" s="11" t="s">
        <v>52</v>
      </c>
      <c r="F133" s="50">
        <v>4462000</v>
      </c>
      <c r="G133" s="50">
        <v>4577000</v>
      </c>
    </row>
    <row r="134" spans="1:7" ht="38.25" outlineLevel="3" x14ac:dyDescent="0.2">
      <c r="A134" s="8" t="s">
        <v>155</v>
      </c>
      <c r="B134" s="11" t="s">
        <v>19</v>
      </c>
      <c r="C134" s="8" t="s">
        <v>152</v>
      </c>
      <c r="D134" s="8" t="s">
        <v>27</v>
      </c>
      <c r="E134" s="11" t="s">
        <v>28</v>
      </c>
      <c r="F134" s="50">
        <v>3746000</v>
      </c>
      <c r="G134" s="50">
        <v>3746000</v>
      </c>
    </row>
    <row r="135" spans="1:7" ht="76.5" outlineLevel="3" x14ac:dyDescent="0.2">
      <c r="A135" s="8" t="s">
        <v>155</v>
      </c>
      <c r="B135" s="11" t="s">
        <v>19</v>
      </c>
      <c r="C135" s="8" t="s">
        <v>33</v>
      </c>
      <c r="D135" s="8" t="s">
        <v>68</v>
      </c>
      <c r="E135" s="11" t="s">
        <v>69</v>
      </c>
      <c r="F135" s="50">
        <v>1000</v>
      </c>
      <c r="G135" s="50">
        <v>1000</v>
      </c>
    </row>
    <row r="136" spans="1:7" ht="63.75" outlineLevel="1" x14ac:dyDescent="0.2">
      <c r="A136" s="9" t="s">
        <v>156</v>
      </c>
      <c r="B136" s="12" t="s">
        <v>157</v>
      </c>
      <c r="C136" s="14" t="s">
        <v>6</v>
      </c>
      <c r="D136" s="14" t="s">
        <v>6</v>
      </c>
      <c r="E136" s="12" t="s">
        <v>6</v>
      </c>
      <c r="F136" s="49">
        <v>1518862200</v>
      </c>
      <c r="G136" s="49">
        <v>2029291200</v>
      </c>
    </row>
    <row r="137" spans="1:7" ht="127.5" outlineLevel="2" x14ac:dyDescent="0.2">
      <c r="A137" s="9" t="s">
        <v>158</v>
      </c>
      <c r="B137" s="16" t="s">
        <v>159</v>
      </c>
      <c r="C137" s="14" t="s">
        <v>6</v>
      </c>
      <c r="D137" s="14" t="s">
        <v>6</v>
      </c>
      <c r="E137" s="12" t="s">
        <v>6</v>
      </c>
      <c r="F137" s="49">
        <v>999158000</v>
      </c>
      <c r="G137" s="49">
        <v>1110241100</v>
      </c>
    </row>
    <row r="138" spans="1:7" ht="114.75" outlineLevel="3" x14ac:dyDescent="0.2">
      <c r="A138" s="8" t="s">
        <v>158</v>
      </c>
      <c r="B138" s="17" t="s">
        <v>159</v>
      </c>
      <c r="C138" s="8" t="s">
        <v>104</v>
      </c>
      <c r="D138" s="8" t="s">
        <v>55</v>
      </c>
      <c r="E138" s="11" t="s">
        <v>56</v>
      </c>
      <c r="F138" s="50">
        <v>999158000</v>
      </c>
      <c r="G138" s="50">
        <v>1110241100</v>
      </c>
    </row>
    <row r="139" spans="1:7" ht="63.75" outlineLevel="2" x14ac:dyDescent="0.2">
      <c r="A139" s="9" t="s">
        <v>160</v>
      </c>
      <c r="B139" s="12" t="s">
        <v>161</v>
      </c>
      <c r="C139" s="14" t="s">
        <v>6</v>
      </c>
      <c r="D139" s="14" t="s">
        <v>6</v>
      </c>
      <c r="E139" s="12" t="s">
        <v>6</v>
      </c>
      <c r="F139" s="49">
        <v>224409200</v>
      </c>
      <c r="G139" s="49">
        <v>224409200</v>
      </c>
    </row>
    <row r="140" spans="1:7" ht="51" outlineLevel="3" x14ac:dyDescent="0.2">
      <c r="A140" s="8" t="s">
        <v>160</v>
      </c>
      <c r="B140" s="11" t="s">
        <v>161</v>
      </c>
      <c r="C140" s="8" t="s">
        <v>104</v>
      </c>
      <c r="D140" s="8" t="s">
        <v>55</v>
      </c>
      <c r="E140" s="11" t="s">
        <v>56</v>
      </c>
      <c r="F140" s="50">
        <v>224409200</v>
      </c>
      <c r="G140" s="50">
        <v>224409200</v>
      </c>
    </row>
    <row r="141" spans="1:7" ht="76.5" outlineLevel="2" x14ac:dyDescent="0.2">
      <c r="A141" s="9" t="s">
        <v>162</v>
      </c>
      <c r="B141" s="12" t="s">
        <v>163</v>
      </c>
      <c r="C141" s="14" t="s">
        <v>6</v>
      </c>
      <c r="D141" s="14" t="s">
        <v>6</v>
      </c>
      <c r="E141" s="12" t="s">
        <v>6</v>
      </c>
      <c r="F141" s="49">
        <v>295295000</v>
      </c>
      <c r="G141" s="49">
        <v>694640900</v>
      </c>
    </row>
    <row r="142" spans="1:7" ht="63.75" outlineLevel="3" x14ac:dyDescent="0.2">
      <c r="A142" s="8" t="s">
        <v>162</v>
      </c>
      <c r="B142" s="11" t="s">
        <v>163</v>
      </c>
      <c r="C142" s="8" t="s">
        <v>104</v>
      </c>
      <c r="D142" s="8" t="s">
        <v>55</v>
      </c>
      <c r="E142" s="11" t="s">
        <v>56</v>
      </c>
      <c r="F142" s="50">
        <v>295295000</v>
      </c>
      <c r="G142" s="50">
        <v>694640900</v>
      </c>
    </row>
    <row r="143" spans="1:7" ht="38.25" x14ac:dyDescent="0.2">
      <c r="A143" s="9" t="s">
        <v>164</v>
      </c>
      <c r="B143" s="12" t="s">
        <v>165</v>
      </c>
      <c r="C143" s="14" t="s">
        <v>6</v>
      </c>
      <c r="D143" s="14" t="s">
        <v>6</v>
      </c>
      <c r="E143" s="12" t="s">
        <v>6</v>
      </c>
      <c r="F143" s="49">
        <v>32972000</v>
      </c>
      <c r="G143" s="49">
        <v>33557000</v>
      </c>
    </row>
    <row r="144" spans="1:7" ht="63.75" outlineLevel="1" x14ac:dyDescent="0.2">
      <c r="A144" s="9" t="s">
        <v>166</v>
      </c>
      <c r="B144" s="12" t="s">
        <v>167</v>
      </c>
      <c r="C144" s="14" t="s">
        <v>6</v>
      </c>
      <c r="D144" s="14" t="s">
        <v>6</v>
      </c>
      <c r="E144" s="12" t="s">
        <v>6</v>
      </c>
      <c r="F144" s="49">
        <v>32349000</v>
      </c>
      <c r="G144" s="49">
        <v>32934000</v>
      </c>
    </row>
    <row r="145" spans="1:7" ht="38.25" outlineLevel="2" x14ac:dyDescent="0.2">
      <c r="A145" s="9" t="s">
        <v>168</v>
      </c>
      <c r="B145" s="12" t="s">
        <v>19</v>
      </c>
      <c r="C145" s="14" t="s">
        <v>6</v>
      </c>
      <c r="D145" s="14" t="s">
        <v>6</v>
      </c>
      <c r="E145" s="12" t="s">
        <v>6</v>
      </c>
      <c r="F145" s="49">
        <v>14106000</v>
      </c>
      <c r="G145" s="49">
        <v>14645000</v>
      </c>
    </row>
    <row r="146" spans="1:7" ht="76.5" outlineLevel="3" x14ac:dyDescent="0.2">
      <c r="A146" s="8" t="s">
        <v>168</v>
      </c>
      <c r="B146" s="11" t="s">
        <v>19</v>
      </c>
      <c r="C146" s="8" t="s">
        <v>169</v>
      </c>
      <c r="D146" s="8" t="s">
        <v>68</v>
      </c>
      <c r="E146" s="11" t="s">
        <v>69</v>
      </c>
      <c r="F146" s="50">
        <v>13521000</v>
      </c>
      <c r="G146" s="50">
        <v>14060000</v>
      </c>
    </row>
    <row r="147" spans="1:7" ht="38.25" outlineLevel="3" x14ac:dyDescent="0.2">
      <c r="A147" s="8" t="s">
        <v>168</v>
      </c>
      <c r="B147" s="11" t="s">
        <v>19</v>
      </c>
      <c r="C147" s="8" t="s">
        <v>169</v>
      </c>
      <c r="D147" s="8" t="s">
        <v>51</v>
      </c>
      <c r="E147" s="11" t="s">
        <v>52</v>
      </c>
      <c r="F147" s="50">
        <v>585000</v>
      </c>
      <c r="G147" s="50">
        <v>585000</v>
      </c>
    </row>
    <row r="148" spans="1:7" ht="38.25" outlineLevel="2" x14ac:dyDescent="0.2">
      <c r="A148" s="9" t="s">
        <v>170</v>
      </c>
      <c r="B148" s="12" t="s">
        <v>171</v>
      </c>
      <c r="C148" s="14" t="s">
        <v>6</v>
      </c>
      <c r="D148" s="14" t="s">
        <v>6</v>
      </c>
      <c r="E148" s="12" t="s">
        <v>6</v>
      </c>
      <c r="F148" s="49">
        <v>18243000</v>
      </c>
      <c r="G148" s="49">
        <v>18289000</v>
      </c>
    </row>
    <row r="149" spans="1:7" ht="25.5" outlineLevel="3" x14ac:dyDescent="0.2">
      <c r="A149" s="8" t="s">
        <v>170</v>
      </c>
      <c r="B149" s="11" t="s">
        <v>171</v>
      </c>
      <c r="C149" s="8" t="s">
        <v>169</v>
      </c>
      <c r="D149" s="8" t="s">
        <v>51</v>
      </c>
      <c r="E149" s="11" t="s">
        <v>52</v>
      </c>
      <c r="F149" s="50">
        <v>18243000</v>
      </c>
      <c r="G149" s="50">
        <v>18289000</v>
      </c>
    </row>
    <row r="150" spans="1:7" ht="63.75" outlineLevel="1" x14ac:dyDescent="0.2">
      <c r="A150" s="9" t="s">
        <v>172</v>
      </c>
      <c r="B150" s="12" t="s">
        <v>173</v>
      </c>
      <c r="C150" s="14" t="s">
        <v>6</v>
      </c>
      <c r="D150" s="14" t="s">
        <v>6</v>
      </c>
      <c r="E150" s="12" t="s">
        <v>6</v>
      </c>
      <c r="F150" s="49">
        <v>623000</v>
      </c>
      <c r="G150" s="49">
        <v>623000</v>
      </c>
    </row>
    <row r="151" spans="1:7" ht="25.5" outlineLevel="2" x14ac:dyDescent="0.2">
      <c r="A151" s="9" t="s">
        <v>174</v>
      </c>
      <c r="B151" s="12" t="s">
        <v>175</v>
      </c>
      <c r="C151" s="14" t="s">
        <v>6</v>
      </c>
      <c r="D151" s="14" t="s">
        <v>6</v>
      </c>
      <c r="E151" s="12" t="s">
        <v>6</v>
      </c>
      <c r="F151" s="49">
        <v>623000</v>
      </c>
      <c r="G151" s="49">
        <v>623000</v>
      </c>
    </row>
    <row r="152" spans="1:7" ht="25.5" outlineLevel="3" x14ac:dyDescent="0.2">
      <c r="A152" s="8" t="s">
        <v>174</v>
      </c>
      <c r="B152" s="11" t="s">
        <v>175</v>
      </c>
      <c r="C152" s="8" t="s">
        <v>20</v>
      </c>
      <c r="D152" s="8" t="s">
        <v>51</v>
      </c>
      <c r="E152" s="11" t="s">
        <v>52</v>
      </c>
      <c r="F152" s="50">
        <v>511000</v>
      </c>
      <c r="G152" s="50">
        <v>511000</v>
      </c>
    </row>
    <row r="153" spans="1:7" ht="38.25" outlineLevel="3" x14ac:dyDescent="0.2">
      <c r="A153" s="8" t="s">
        <v>174</v>
      </c>
      <c r="B153" s="11" t="s">
        <v>175</v>
      </c>
      <c r="C153" s="8" t="s">
        <v>176</v>
      </c>
      <c r="D153" s="8" t="s">
        <v>21</v>
      </c>
      <c r="E153" s="11" t="s">
        <v>22</v>
      </c>
      <c r="F153" s="50">
        <v>112000</v>
      </c>
      <c r="G153" s="50">
        <v>112000</v>
      </c>
    </row>
    <row r="154" spans="1:7" ht="38.25" x14ac:dyDescent="0.2">
      <c r="A154" s="9" t="s">
        <v>177</v>
      </c>
      <c r="B154" s="12" t="s">
        <v>178</v>
      </c>
      <c r="C154" s="14" t="s">
        <v>6</v>
      </c>
      <c r="D154" s="14" t="s">
        <v>6</v>
      </c>
      <c r="E154" s="12" t="s">
        <v>6</v>
      </c>
      <c r="F154" s="49">
        <v>131558000</v>
      </c>
      <c r="G154" s="49">
        <v>136155000</v>
      </c>
    </row>
    <row r="155" spans="1:7" ht="76.5" outlineLevel="1" x14ac:dyDescent="0.2">
      <c r="A155" s="9" t="s">
        <v>179</v>
      </c>
      <c r="B155" s="12" t="s">
        <v>180</v>
      </c>
      <c r="C155" s="14" t="s">
        <v>6</v>
      </c>
      <c r="D155" s="14" t="s">
        <v>6</v>
      </c>
      <c r="E155" s="12" t="s">
        <v>6</v>
      </c>
      <c r="F155" s="49">
        <v>127492000</v>
      </c>
      <c r="G155" s="49">
        <v>132089000</v>
      </c>
    </row>
    <row r="156" spans="1:7" ht="38.25" outlineLevel="2" x14ac:dyDescent="0.2">
      <c r="A156" s="9" t="s">
        <v>181</v>
      </c>
      <c r="B156" s="12" t="s">
        <v>19</v>
      </c>
      <c r="C156" s="14" t="s">
        <v>6</v>
      </c>
      <c r="D156" s="14" t="s">
        <v>6</v>
      </c>
      <c r="E156" s="12" t="s">
        <v>6</v>
      </c>
      <c r="F156" s="49">
        <v>127492000</v>
      </c>
      <c r="G156" s="49">
        <v>132089000</v>
      </c>
    </row>
    <row r="157" spans="1:7" ht="76.5" outlineLevel="3" x14ac:dyDescent="0.2">
      <c r="A157" s="8" t="s">
        <v>181</v>
      </c>
      <c r="B157" s="11" t="s">
        <v>19</v>
      </c>
      <c r="C157" s="8" t="s">
        <v>182</v>
      </c>
      <c r="D157" s="8" t="s">
        <v>68</v>
      </c>
      <c r="E157" s="11" t="s">
        <v>69</v>
      </c>
      <c r="F157" s="50">
        <v>112632000</v>
      </c>
      <c r="G157" s="50">
        <v>117124000</v>
      </c>
    </row>
    <row r="158" spans="1:7" ht="38.25" outlineLevel="3" x14ac:dyDescent="0.2">
      <c r="A158" s="8" t="s">
        <v>181</v>
      </c>
      <c r="B158" s="11" t="s">
        <v>19</v>
      </c>
      <c r="C158" s="8" t="s">
        <v>182</v>
      </c>
      <c r="D158" s="8" t="s">
        <v>51</v>
      </c>
      <c r="E158" s="11" t="s">
        <v>52</v>
      </c>
      <c r="F158" s="50">
        <v>13757000</v>
      </c>
      <c r="G158" s="50">
        <v>13862000</v>
      </c>
    </row>
    <row r="159" spans="1:7" ht="38.25" outlineLevel="3" x14ac:dyDescent="0.2">
      <c r="A159" s="8" t="s">
        <v>181</v>
      </c>
      <c r="B159" s="11" t="s">
        <v>19</v>
      </c>
      <c r="C159" s="8" t="s">
        <v>182</v>
      </c>
      <c r="D159" s="8" t="s">
        <v>27</v>
      </c>
      <c r="E159" s="11" t="s">
        <v>28</v>
      </c>
      <c r="F159" s="50">
        <v>1100000</v>
      </c>
      <c r="G159" s="50">
        <v>1100000</v>
      </c>
    </row>
    <row r="160" spans="1:7" ht="76.5" outlineLevel="3" x14ac:dyDescent="0.2">
      <c r="A160" s="8" t="s">
        <v>181</v>
      </c>
      <c r="B160" s="11" t="s">
        <v>19</v>
      </c>
      <c r="C160" s="8" t="s">
        <v>33</v>
      </c>
      <c r="D160" s="8" t="s">
        <v>68</v>
      </c>
      <c r="E160" s="11" t="s">
        <v>69</v>
      </c>
      <c r="F160" s="50">
        <v>3000</v>
      </c>
      <c r="G160" s="50">
        <v>3000</v>
      </c>
    </row>
    <row r="161" spans="1:7" ht="76.5" outlineLevel="1" x14ac:dyDescent="0.2">
      <c r="A161" s="9" t="s">
        <v>183</v>
      </c>
      <c r="B161" s="12" t="s">
        <v>184</v>
      </c>
      <c r="C161" s="14" t="s">
        <v>6</v>
      </c>
      <c r="D161" s="14" t="s">
        <v>6</v>
      </c>
      <c r="E161" s="12" t="s">
        <v>6</v>
      </c>
      <c r="F161" s="49">
        <v>4066000</v>
      </c>
      <c r="G161" s="49">
        <v>4066000</v>
      </c>
    </row>
    <row r="162" spans="1:7" ht="25.5" outlineLevel="2" x14ac:dyDescent="0.2">
      <c r="A162" s="9" t="s">
        <v>185</v>
      </c>
      <c r="B162" s="12" t="s">
        <v>186</v>
      </c>
      <c r="C162" s="14" t="s">
        <v>6</v>
      </c>
      <c r="D162" s="14" t="s">
        <v>6</v>
      </c>
      <c r="E162" s="12" t="s">
        <v>6</v>
      </c>
      <c r="F162" s="49">
        <v>4066000</v>
      </c>
      <c r="G162" s="49">
        <v>4066000</v>
      </c>
    </row>
    <row r="163" spans="1:7" ht="25.5" outlineLevel="3" x14ac:dyDescent="0.2">
      <c r="A163" s="8" t="s">
        <v>185</v>
      </c>
      <c r="B163" s="11" t="s">
        <v>186</v>
      </c>
      <c r="C163" s="8" t="s">
        <v>182</v>
      </c>
      <c r="D163" s="8" t="s">
        <v>51</v>
      </c>
      <c r="E163" s="11" t="s">
        <v>52</v>
      </c>
      <c r="F163" s="50">
        <v>4066000</v>
      </c>
      <c r="G163" s="50">
        <v>4066000</v>
      </c>
    </row>
    <row r="164" spans="1:7" ht="38.25" x14ac:dyDescent="0.2">
      <c r="A164" s="9" t="s">
        <v>187</v>
      </c>
      <c r="B164" s="12" t="s">
        <v>188</v>
      </c>
      <c r="C164" s="14" t="s">
        <v>6</v>
      </c>
      <c r="D164" s="14" t="s">
        <v>6</v>
      </c>
      <c r="E164" s="12" t="s">
        <v>6</v>
      </c>
      <c r="F164" s="49">
        <v>1383955166.0699999</v>
      </c>
      <c r="G164" s="49">
        <v>1185343366.0699999</v>
      </c>
    </row>
    <row r="165" spans="1:7" ht="63.75" outlineLevel="1" x14ac:dyDescent="0.2">
      <c r="A165" s="9" t="s">
        <v>189</v>
      </c>
      <c r="B165" s="12" t="s">
        <v>190</v>
      </c>
      <c r="C165" s="14" t="s">
        <v>6</v>
      </c>
      <c r="D165" s="14" t="s">
        <v>6</v>
      </c>
      <c r="E165" s="12" t="s">
        <v>6</v>
      </c>
      <c r="F165" s="49">
        <v>9201000</v>
      </c>
      <c r="G165" s="49">
        <v>9526000</v>
      </c>
    </row>
    <row r="166" spans="1:7" ht="38.25" outlineLevel="2" x14ac:dyDescent="0.2">
      <c r="A166" s="9" t="s">
        <v>191</v>
      </c>
      <c r="B166" s="12" t="s">
        <v>19</v>
      </c>
      <c r="C166" s="14" t="s">
        <v>6</v>
      </c>
      <c r="D166" s="14" t="s">
        <v>6</v>
      </c>
      <c r="E166" s="12" t="s">
        <v>6</v>
      </c>
      <c r="F166" s="49">
        <v>9201000</v>
      </c>
      <c r="G166" s="49">
        <v>9526000</v>
      </c>
    </row>
    <row r="167" spans="1:7" ht="38.25" outlineLevel="3" x14ac:dyDescent="0.2">
      <c r="A167" s="8" t="s">
        <v>191</v>
      </c>
      <c r="B167" s="11" t="s">
        <v>19</v>
      </c>
      <c r="C167" s="8" t="s">
        <v>130</v>
      </c>
      <c r="D167" s="8" t="s">
        <v>21</v>
      </c>
      <c r="E167" s="11" t="s">
        <v>22</v>
      </c>
      <c r="F167" s="50">
        <v>9201000</v>
      </c>
      <c r="G167" s="50">
        <v>9526000</v>
      </c>
    </row>
    <row r="168" spans="1:7" ht="102" outlineLevel="1" x14ac:dyDescent="0.2">
      <c r="A168" s="9" t="s">
        <v>192</v>
      </c>
      <c r="B168" s="16" t="s">
        <v>193</v>
      </c>
      <c r="C168" s="14" t="s">
        <v>6</v>
      </c>
      <c r="D168" s="14" t="s">
        <v>6</v>
      </c>
      <c r="E168" s="12" t="s">
        <v>6</v>
      </c>
      <c r="F168" s="49">
        <v>7000000</v>
      </c>
      <c r="G168" s="49">
        <v>7000000</v>
      </c>
    </row>
    <row r="169" spans="1:7" ht="25.5" outlineLevel="2" x14ac:dyDescent="0.2">
      <c r="A169" s="9" t="s">
        <v>194</v>
      </c>
      <c r="B169" s="12" t="s">
        <v>137</v>
      </c>
      <c r="C169" s="14" t="s">
        <v>6</v>
      </c>
      <c r="D169" s="14" t="s">
        <v>6</v>
      </c>
      <c r="E169" s="12" t="s">
        <v>6</v>
      </c>
      <c r="F169" s="49">
        <v>7000000</v>
      </c>
      <c r="G169" s="49">
        <v>7000000</v>
      </c>
    </row>
    <row r="170" spans="1:7" ht="38.25" outlineLevel="3" x14ac:dyDescent="0.2">
      <c r="A170" s="8" t="s">
        <v>194</v>
      </c>
      <c r="B170" s="11" t="s">
        <v>137</v>
      </c>
      <c r="C170" s="8" t="s">
        <v>176</v>
      </c>
      <c r="D170" s="8" t="s">
        <v>21</v>
      </c>
      <c r="E170" s="11" t="s">
        <v>22</v>
      </c>
      <c r="F170" s="50">
        <v>7000000</v>
      </c>
      <c r="G170" s="50">
        <v>7000000</v>
      </c>
    </row>
    <row r="171" spans="1:7" ht="51" outlineLevel="1" x14ac:dyDescent="0.2">
      <c r="A171" s="9" t="s">
        <v>195</v>
      </c>
      <c r="B171" s="12" t="s">
        <v>196</v>
      </c>
      <c r="C171" s="14" t="s">
        <v>6</v>
      </c>
      <c r="D171" s="14" t="s">
        <v>6</v>
      </c>
      <c r="E171" s="12" t="s">
        <v>6</v>
      </c>
      <c r="F171" s="49">
        <v>1329093666.0699999</v>
      </c>
      <c r="G171" s="49">
        <v>1166917366.0699999</v>
      </c>
    </row>
    <row r="172" spans="1:7" ht="51" outlineLevel="2" x14ac:dyDescent="0.2">
      <c r="A172" s="9" t="s">
        <v>197</v>
      </c>
      <c r="B172" s="12" t="s">
        <v>60</v>
      </c>
      <c r="C172" s="14" t="s">
        <v>6</v>
      </c>
      <c r="D172" s="14" t="s">
        <v>6</v>
      </c>
      <c r="E172" s="12" t="s">
        <v>6</v>
      </c>
      <c r="F172" s="49">
        <v>864000</v>
      </c>
      <c r="G172" s="49">
        <v>899000</v>
      </c>
    </row>
    <row r="173" spans="1:7" ht="51" outlineLevel="3" x14ac:dyDescent="0.2">
      <c r="A173" s="8" t="s">
        <v>197</v>
      </c>
      <c r="B173" s="11" t="s">
        <v>60</v>
      </c>
      <c r="C173" s="8" t="s">
        <v>61</v>
      </c>
      <c r="D173" s="8" t="s">
        <v>25</v>
      </c>
      <c r="E173" s="11" t="s">
        <v>26</v>
      </c>
      <c r="F173" s="50">
        <v>864000</v>
      </c>
      <c r="G173" s="50">
        <v>899000</v>
      </c>
    </row>
    <row r="174" spans="1:7" ht="38.25" outlineLevel="2" x14ac:dyDescent="0.2">
      <c r="A174" s="9" t="s">
        <v>198</v>
      </c>
      <c r="B174" s="12" t="s">
        <v>19</v>
      </c>
      <c r="C174" s="14" t="s">
        <v>6</v>
      </c>
      <c r="D174" s="14" t="s">
        <v>6</v>
      </c>
      <c r="E174" s="12" t="s">
        <v>6</v>
      </c>
      <c r="F174" s="49">
        <v>1081256000</v>
      </c>
      <c r="G174" s="49">
        <v>1150025000</v>
      </c>
    </row>
    <row r="175" spans="1:7" ht="38.25" outlineLevel="3" x14ac:dyDescent="0.2">
      <c r="A175" s="8" t="s">
        <v>198</v>
      </c>
      <c r="B175" s="11" t="s">
        <v>19</v>
      </c>
      <c r="C175" s="8" t="s">
        <v>67</v>
      </c>
      <c r="D175" s="8" t="s">
        <v>21</v>
      </c>
      <c r="E175" s="11" t="s">
        <v>22</v>
      </c>
      <c r="F175" s="50">
        <v>699775000</v>
      </c>
      <c r="G175" s="50">
        <v>743755000</v>
      </c>
    </row>
    <row r="176" spans="1:7" ht="38.25" outlineLevel="3" x14ac:dyDescent="0.2">
      <c r="A176" s="8" t="s">
        <v>198</v>
      </c>
      <c r="B176" s="11" t="s">
        <v>19</v>
      </c>
      <c r="C176" s="8" t="s">
        <v>176</v>
      </c>
      <c r="D176" s="8" t="s">
        <v>21</v>
      </c>
      <c r="E176" s="11" t="s">
        <v>22</v>
      </c>
      <c r="F176" s="50">
        <v>314148000</v>
      </c>
      <c r="G176" s="50">
        <v>336309000</v>
      </c>
    </row>
    <row r="177" spans="1:7" ht="76.5" outlineLevel="3" x14ac:dyDescent="0.2">
      <c r="A177" s="8" t="s">
        <v>198</v>
      </c>
      <c r="B177" s="11" t="s">
        <v>19</v>
      </c>
      <c r="C177" s="8" t="s">
        <v>199</v>
      </c>
      <c r="D177" s="8" t="s">
        <v>68</v>
      </c>
      <c r="E177" s="11" t="s">
        <v>69</v>
      </c>
      <c r="F177" s="50">
        <v>65621000</v>
      </c>
      <c r="G177" s="50">
        <v>68240000</v>
      </c>
    </row>
    <row r="178" spans="1:7" ht="38.25" outlineLevel="3" x14ac:dyDescent="0.2">
      <c r="A178" s="8" t="s">
        <v>198</v>
      </c>
      <c r="B178" s="11" t="s">
        <v>19</v>
      </c>
      <c r="C178" s="8" t="s">
        <v>199</v>
      </c>
      <c r="D178" s="8" t="s">
        <v>51</v>
      </c>
      <c r="E178" s="11" t="s">
        <v>52</v>
      </c>
      <c r="F178" s="50">
        <v>1702000</v>
      </c>
      <c r="G178" s="50">
        <v>1711000</v>
      </c>
    </row>
    <row r="179" spans="1:7" ht="38.25" outlineLevel="3" x14ac:dyDescent="0.2">
      <c r="A179" s="8" t="s">
        <v>198</v>
      </c>
      <c r="B179" s="11" t="s">
        <v>19</v>
      </c>
      <c r="C179" s="8" t="s">
        <v>199</v>
      </c>
      <c r="D179" s="8" t="s">
        <v>27</v>
      </c>
      <c r="E179" s="11" t="s">
        <v>28</v>
      </c>
      <c r="F179" s="50">
        <v>10000</v>
      </c>
      <c r="G179" s="50">
        <v>10000</v>
      </c>
    </row>
    <row r="180" spans="1:7" ht="25.5" outlineLevel="2" x14ac:dyDescent="0.2">
      <c r="A180" s="9" t="s">
        <v>200</v>
      </c>
      <c r="B180" s="12" t="s">
        <v>201</v>
      </c>
      <c r="C180" s="14" t="s">
        <v>6</v>
      </c>
      <c r="D180" s="14" t="s">
        <v>6</v>
      </c>
      <c r="E180" s="12" t="s">
        <v>6</v>
      </c>
      <c r="F180" s="49">
        <v>10884000</v>
      </c>
      <c r="G180" s="49">
        <v>10884000</v>
      </c>
    </row>
    <row r="181" spans="1:7" ht="38.25" outlineLevel="3" x14ac:dyDescent="0.2">
      <c r="A181" s="8" t="s">
        <v>200</v>
      </c>
      <c r="B181" s="11" t="s">
        <v>201</v>
      </c>
      <c r="C181" s="8" t="s">
        <v>67</v>
      </c>
      <c r="D181" s="8" t="s">
        <v>21</v>
      </c>
      <c r="E181" s="11" t="s">
        <v>22</v>
      </c>
      <c r="F181" s="50">
        <v>45000</v>
      </c>
      <c r="G181" s="50">
        <v>45000</v>
      </c>
    </row>
    <row r="182" spans="1:7" ht="25.5" outlineLevel="3" x14ac:dyDescent="0.2">
      <c r="A182" s="8" t="s">
        <v>200</v>
      </c>
      <c r="B182" s="11" t="s">
        <v>201</v>
      </c>
      <c r="C182" s="8" t="s">
        <v>176</v>
      </c>
      <c r="D182" s="8" t="s">
        <v>51</v>
      </c>
      <c r="E182" s="11" t="s">
        <v>52</v>
      </c>
      <c r="F182" s="50">
        <v>1231000</v>
      </c>
      <c r="G182" s="50">
        <v>1231000</v>
      </c>
    </row>
    <row r="183" spans="1:7" ht="38.25" outlineLevel="3" x14ac:dyDescent="0.2">
      <c r="A183" s="8" t="s">
        <v>200</v>
      </c>
      <c r="B183" s="11" t="s">
        <v>201</v>
      </c>
      <c r="C183" s="8" t="s">
        <v>176</v>
      </c>
      <c r="D183" s="8" t="s">
        <v>21</v>
      </c>
      <c r="E183" s="11" t="s">
        <v>22</v>
      </c>
      <c r="F183" s="50">
        <v>9608000</v>
      </c>
      <c r="G183" s="50">
        <v>9608000</v>
      </c>
    </row>
    <row r="184" spans="1:7" ht="25.5" outlineLevel="2" x14ac:dyDescent="0.2">
      <c r="A184" s="9" t="s">
        <v>202</v>
      </c>
      <c r="B184" s="12" t="s">
        <v>203</v>
      </c>
      <c r="C184" s="14" t="s">
        <v>6</v>
      </c>
      <c r="D184" s="14" t="s">
        <v>6</v>
      </c>
      <c r="E184" s="12" t="s">
        <v>6</v>
      </c>
      <c r="F184" s="49">
        <v>5111366.07</v>
      </c>
      <c r="G184" s="49">
        <v>5109366.07</v>
      </c>
    </row>
    <row r="185" spans="1:7" ht="38.25" outlineLevel="3" x14ac:dyDescent="0.2">
      <c r="A185" s="8" t="s">
        <v>202</v>
      </c>
      <c r="B185" s="11" t="s">
        <v>203</v>
      </c>
      <c r="C185" s="8" t="s">
        <v>176</v>
      </c>
      <c r="D185" s="8" t="s">
        <v>21</v>
      </c>
      <c r="E185" s="11" t="s">
        <v>22</v>
      </c>
      <c r="F185" s="50">
        <v>5111366.07</v>
      </c>
      <c r="G185" s="50">
        <v>5109366.07</v>
      </c>
    </row>
    <row r="186" spans="1:7" ht="51" outlineLevel="2" x14ac:dyDescent="0.2">
      <c r="A186" s="9" t="s">
        <v>204</v>
      </c>
      <c r="B186" s="12" t="s">
        <v>54</v>
      </c>
      <c r="C186" s="14" t="s">
        <v>6</v>
      </c>
      <c r="D186" s="14" t="s">
        <v>6</v>
      </c>
      <c r="E186" s="12" t="s">
        <v>6</v>
      </c>
      <c r="F186" s="49">
        <v>230978300</v>
      </c>
      <c r="G186" s="49">
        <v>0</v>
      </c>
    </row>
    <row r="187" spans="1:7" ht="51" outlineLevel="3" x14ac:dyDescent="0.2">
      <c r="A187" s="8" t="s">
        <v>204</v>
      </c>
      <c r="B187" s="11" t="s">
        <v>54</v>
      </c>
      <c r="C187" s="8" t="s">
        <v>199</v>
      </c>
      <c r="D187" s="8" t="s">
        <v>55</v>
      </c>
      <c r="E187" s="11" t="s">
        <v>56</v>
      </c>
      <c r="F187" s="50">
        <v>230978300</v>
      </c>
      <c r="G187" s="50">
        <v>0</v>
      </c>
    </row>
    <row r="188" spans="1:7" ht="76.5" outlineLevel="1" x14ac:dyDescent="0.2">
      <c r="A188" s="9" t="s">
        <v>205</v>
      </c>
      <c r="B188" s="12" t="s">
        <v>206</v>
      </c>
      <c r="C188" s="14" t="s">
        <v>6</v>
      </c>
      <c r="D188" s="14" t="s">
        <v>6</v>
      </c>
      <c r="E188" s="12" t="s">
        <v>6</v>
      </c>
      <c r="F188" s="49">
        <v>38660500</v>
      </c>
      <c r="G188" s="49">
        <v>1900000</v>
      </c>
    </row>
    <row r="189" spans="1:7" ht="25.5" outlineLevel="2" x14ac:dyDescent="0.2">
      <c r="A189" s="9" t="s">
        <v>207</v>
      </c>
      <c r="B189" s="12" t="s">
        <v>208</v>
      </c>
      <c r="C189" s="14" t="s">
        <v>6</v>
      </c>
      <c r="D189" s="14" t="s">
        <v>6</v>
      </c>
      <c r="E189" s="12" t="s">
        <v>6</v>
      </c>
      <c r="F189" s="49">
        <v>300000</v>
      </c>
      <c r="G189" s="49">
        <v>1900000</v>
      </c>
    </row>
    <row r="190" spans="1:7" ht="38.25" outlineLevel="3" x14ac:dyDescent="0.2">
      <c r="A190" s="8" t="s">
        <v>207</v>
      </c>
      <c r="B190" s="11" t="s">
        <v>208</v>
      </c>
      <c r="C190" s="8" t="s">
        <v>176</v>
      </c>
      <c r="D190" s="8" t="s">
        <v>21</v>
      </c>
      <c r="E190" s="11" t="s">
        <v>22</v>
      </c>
      <c r="F190" s="50">
        <v>300000</v>
      </c>
      <c r="G190" s="50">
        <v>1900000</v>
      </c>
    </row>
    <row r="191" spans="1:7" ht="63.75" outlineLevel="2" x14ac:dyDescent="0.2">
      <c r="A191" s="9" t="s">
        <v>209</v>
      </c>
      <c r="B191" s="12" t="s">
        <v>210</v>
      </c>
      <c r="C191" s="14" t="s">
        <v>6</v>
      </c>
      <c r="D191" s="14" t="s">
        <v>6</v>
      </c>
      <c r="E191" s="12" t="s">
        <v>6</v>
      </c>
      <c r="F191" s="49">
        <v>38360500</v>
      </c>
      <c r="G191" s="49">
        <v>0</v>
      </c>
    </row>
    <row r="192" spans="1:7" ht="63.75" outlineLevel="3" x14ac:dyDescent="0.2">
      <c r="A192" s="8" t="s">
        <v>209</v>
      </c>
      <c r="B192" s="11" t="s">
        <v>210</v>
      </c>
      <c r="C192" s="8" t="s">
        <v>176</v>
      </c>
      <c r="D192" s="8" t="s">
        <v>21</v>
      </c>
      <c r="E192" s="11" t="s">
        <v>22</v>
      </c>
      <c r="F192" s="50">
        <v>38360500</v>
      </c>
      <c r="G192" s="50">
        <v>0</v>
      </c>
    </row>
    <row r="193" spans="1:7" ht="38.25" x14ac:dyDescent="0.2">
      <c r="A193" s="9" t="s">
        <v>211</v>
      </c>
      <c r="B193" s="12" t="s">
        <v>212</v>
      </c>
      <c r="C193" s="14" t="s">
        <v>6</v>
      </c>
      <c r="D193" s="14" t="s">
        <v>6</v>
      </c>
      <c r="E193" s="12" t="s">
        <v>6</v>
      </c>
      <c r="F193" s="49">
        <v>189971100</v>
      </c>
      <c r="G193" s="49">
        <v>191940500</v>
      </c>
    </row>
    <row r="194" spans="1:7" ht="63.75" outlineLevel="1" x14ac:dyDescent="0.2">
      <c r="A194" s="9" t="s">
        <v>213</v>
      </c>
      <c r="B194" s="12" t="s">
        <v>214</v>
      </c>
      <c r="C194" s="14" t="s">
        <v>6</v>
      </c>
      <c r="D194" s="14" t="s">
        <v>6</v>
      </c>
      <c r="E194" s="12" t="s">
        <v>6</v>
      </c>
      <c r="F194" s="49">
        <v>159726500</v>
      </c>
      <c r="G194" s="49">
        <v>160964700</v>
      </c>
    </row>
    <row r="195" spans="1:7" ht="38.25" outlineLevel="2" x14ac:dyDescent="0.2">
      <c r="A195" s="9" t="s">
        <v>215</v>
      </c>
      <c r="B195" s="12" t="s">
        <v>19</v>
      </c>
      <c r="C195" s="14" t="s">
        <v>6</v>
      </c>
      <c r="D195" s="14" t="s">
        <v>6</v>
      </c>
      <c r="E195" s="12" t="s">
        <v>6</v>
      </c>
      <c r="F195" s="49">
        <v>47818000</v>
      </c>
      <c r="G195" s="49">
        <v>49056000</v>
      </c>
    </row>
    <row r="196" spans="1:7" ht="38.25" outlineLevel="3" x14ac:dyDescent="0.2">
      <c r="A196" s="8" t="s">
        <v>215</v>
      </c>
      <c r="B196" s="11" t="s">
        <v>19</v>
      </c>
      <c r="C196" s="8" t="s">
        <v>152</v>
      </c>
      <c r="D196" s="8" t="s">
        <v>21</v>
      </c>
      <c r="E196" s="11" t="s">
        <v>22</v>
      </c>
      <c r="F196" s="50">
        <v>47818000</v>
      </c>
      <c r="G196" s="50">
        <v>49056000</v>
      </c>
    </row>
    <row r="197" spans="1:7" ht="25.5" outlineLevel="2" x14ac:dyDescent="0.2">
      <c r="A197" s="9" t="s">
        <v>216</v>
      </c>
      <c r="B197" s="12" t="s">
        <v>217</v>
      </c>
      <c r="C197" s="14" t="s">
        <v>6</v>
      </c>
      <c r="D197" s="14" t="s">
        <v>6</v>
      </c>
      <c r="E197" s="12" t="s">
        <v>6</v>
      </c>
      <c r="F197" s="49">
        <v>111908500</v>
      </c>
      <c r="G197" s="49">
        <v>111908700</v>
      </c>
    </row>
    <row r="198" spans="1:7" ht="25.5" outlineLevel="3" x14ac:dyDescent="0.2">
      <c r="A198" s="8" t="s">
        <v>216</v>
      </c>
      <c r="B198" s="11" t="s">
        <v>217</v>
      </c>
      <c r="C198" s="8" t="s">
        <v>152</v>
      </c>
      <c r="D198" s="8" t="s">
        <v>51</v>
      </c>
      <c r="E198" s="11" t="s">
        <v>52</v>
      </c>
      <c r="F198" s="50">
        <v>16116000</v>
      </c>
      <c r="G198" s="50">
        <v>16116000</v>
      </c>
    </row>
    <row r="199" spans="1:7" ht="38.25" outlineLevel="3" x14ac:dyDescent="0.2">
      <c r="A199" s="8" t="s">
        <v>216</v>
      </c>
      <c r="B199" s="11" t="s">
        <v>217</v>
      </c>
      <c r="C199" s="8" t="s">
        <v>152</v>
      </c>
      <c r="D199" s="8" t="s">
        <v>21</v>
      </c>
      <c r="E199" s="11" t="s">
        <v>22</v>
      </c>
      <c r="F199" s="50">
        <v>4170000</v>
      </c>
      <c r="G199" s="50">
        <v>4170000</v>
      </c>
    </row>
    <row r="200" spans="1:7" ht="25.5" outlineLevel="3" x14ac:dyDescent="0.2">
      <c r="A200" s="8" t="s">
        <v>216</v>
      </c>
      <c r="B200" s="11" t="s">
        <v>217</v>
      </c>
      <c r="C200" s="8" t="s">
        <v>152</v>
      </c>
      <c r="D200" s="8" t="s">
        <v>27</v>
      </c>
      <c r="E200" s="11" t="s">
        <v>28</v>
      </c>
      <c r="F200" s="50">
        <v>85322000</v>
      </c>
      <c r="G200" s="50">
        <v>85322000</v>
      </c>
    </row>
    <row r="201" spans="1:7" ht="25.5" outlineLevel="3" x14ac:dyDescent="0.2">
      <c r="A201" s="8" t="s">
        <v>216</v>
      </c>
      <c r="B201" s="11" t="s">
        <v>217</v>
      </c>
      <c r="C201" s="8" t="s">
        <v>218</v>
      </c>
      <c r="D201" s="8" t="s">
        <v>51</v>
      </c>
      <c r="E201" s="11" t="s">
        <v>52</v>
      </c>
      <c r="F201" s="50">
        <v>6300500</v>
      </c>
      <c r="G201" s="50">
        <v>6300700</v>
      </c>
    </row>
    <row r="202" spans="1:7" ht="76.5" outlineLevel="1" x14ac:dyDescent="0.2">
      <c r="A202" s="9" t="s">
        <v>219</v>
      </c>
      <c r="B202" s="12" t="s">
        <v>220</v>
      </c>
      <c r="C202" s="14" t="s">
        <v>6</v>
      </c>
      <c r="D202" s="14" t="s">
        <v>6</v>
      </c>
      <c r="E202" s="12" t="s">
        <v>6</v>
      </c>
      <c r="F202" s="49">
        <v>3482000</v>
      </c>
      <c r="G202" s="49">
        <v>3482000</v>
      </c>
    </row>
    <row r="203" spans="1:7" ht="25.5" outlineLevel="2" x14ac:dyDescent="0.2">
      <c r="A203" s="9" t="s">
        <v>221</v>
      </c>
      <c r="B203" s="12" t="s">
        <v>222</v>
      </c>
      <c r="C203" s="14" t="s">
        <v>6</v>
      </c>
      <c r="D203" s="14" t="s">
        <v>6</v>
      </c>
      <c r="E203" s="12" t="s">
        <v>6</v>
      </c>
      <c r="F203" s="49">
        <v>3482000</v>
      </c>
      <c r="G203" s="49">
        <v>3482000</v>
      </c>
    </row>
    <row r="204" spans="1:7" ht="25.5" outlineLevel="3" x14ac:dyDescent="0.2">
      <c r="A204" s="8" t="s">
        <v>221</v>
      </c>
      <c r="B204" s="11" t="s">
        <v>222</v>
      </c>
      <c r="C204" s="8" t="s">
        <v>152</v>
      </c>
      <c r="D204" s="8" t="s">
        <v>51</v>
      </c>
      <c r="E204" s="11" t="s">
        <v>52</v>
      </c>
      <c r="F204" s="50">
        <v>3154000</v>
      </c>
      <c r="G204" s="50">
        <v>3154000</v>
      </c>
    </row>
    <row r="205" spans="1:7" ht="25.5" outlineLevel="3" x14ac:dyDescent="0.2">
      <c r="A205" s="8" t="s">
        <v>221</v>
      </c>
      <c r="B205" s="11" t="s">
        <v>222</v>
      </c>
      <c r="C205" s="8" t="s">
        <v>218</v>
      </c>
      <c r="D205" s="8" t="s">
        <v>51</v>
      </c>
      <c r="E205" s="11" t="s">
        <v>52</v>
      </c>
      <c r="F205" s="50">
        <v>328000</v>
      </c>
      <c r="G205" s="50">
        <v>328000</v>
      </c>
    </row>
    <row r="206" spans="1:7" ht="89.25" outlineLevel="1" x14ac:dyDescent="0.2">
      <c r="A206" s="9" t="s">
        <v>223</v>
      </c>
      <c r="B206" s="12" t="s">
        <v>224</v>
      </c>
      <c r="C206" s="14" t="s">
        <v>6</v>
      </c>
      <c r="D206" s="14" t="s">
        <v>6</v>
      </c>
      <c r="E206" s="12" t="s">
        <v>6</v>
      </c>
      <c r="F206" s="49">
        <v>17740000</v>
      </c>
      <c r="G206" s="49">
        <v>18270000</v>
      </c>
    </row>
    <row r="207" spans="1:7" ht="25.5" outlineLevel="2" x14ac:dyDescent="0.2">
      <c r="A207" s="9" t="s">
        <v>225</v>
      </c>
      <c r="B207" s="12" t="s">
        <v>217</v>
      </c>
      <c r="C207" s="14" t="s">
        <v>6</v>
      </c>
      <c r="D207" s="14" t="s">
        <v>6</v>
      </c>
      <c r="E207" s="12" t="s">
        <v>6</v>
      </c>
      <c r="F207" s="49">
        <v>17740000</v>
      </c>
      <c r="G207" s="49">
        <v>18270000</v>
      </c>
    </row>
    <row r="208" spans="1:7" ht="25.5" outlineLevel="3" x14ac:dyDescent="0.2">
      <c r="A208" s="8" t="s">
        <v>225</v>
      </c>
      <c r="B208" s="11" t="s">
        <v>217</v>
      </c>
      <c r="C208" s="8" t="s">
        <v>152</v>
      </c>
      <c r="D208" s="8" t="s">
        <v>51</v>
      </c>
      <c r="E208" s="11" t="s">
        <v>52</v>
      </c>
      <c r="F208" s="50">
        <v>100000</v>
      </c>
      <c r="G208" s="50">
        <v>100000</v>
      </c>
    </row>
    <row r="209" spans="1:7" ht="25.5" outlineLevel="3" x14ac:dyDescent="0.2">
      <c r="A209" s="8" t="s">
        <v>225</v>
      </c>
      <c r="B209" s="11" t="s">
        <v>217</v>
      </c>
      <c r="C209" s="8" t="s">
        <v>218</v>
      </c>
      <c r="D209" s="8" t="s">
        <v>51</v>
      </c>
      <c r="E209" s="11" t="s">
        <v>52</v>
      </c>
      <c r="F209" s="50">
        <v>17640000</v>
      </c>
      <c r="G209" s="50">
        <v>18170000</v>
      </c>
    </row>
    <row r="210" spans="1:7" ht="63.75" outlineLevel="1" x14ac:dyDescent="0.2">
      <c r="A210" s="9" t="s">
        <v>226</v>
      </c>
      <c r="B210" s="12" t="s">
        <v>227</v>
      </c>
      <c r="C210" s="14" t="s">
        <v>6</v>
      </c>
      <c r="D210" s="14" t="s">
        <v>6</v>
      </c>
      <c r="E210" s="12" t="s">
        <v>6</v>
      </c>
      <c r="F210" s="49">
        <v>9022600</v>
      </c>
      <c r="G210" s="49">
        <v>9223800</v>
      </c>
    </row>
    <row r="211" spans="1:7" ht="51" outlineLevel="2" x14ac:dyDescent="0.2">
      <c r="A211" s="9" t="s">
        <v>228</v>
      </c>
      <c r="B211" s="12" t="s">
        <v>229</v>
      </c>
      <c r="C211" s="14" t="s">
        <v>6</v>
      </c>
      <c r="D211" s="14" t="s">
        <v>6</v>
      </c>
      <c r="E211" s="12" t="s">
        <v>6</v>
      </c>
      <c r="F211" s="49">
        <v>9022600</v>
      </c>
      <c r="G211" s="49">
        <v>9223800</v>
      </c>
    </row>
    <row r="212" spans="1:7" ht="38.25" outlineLevel="3" x14ac:dyDescent="0.2">
      <c r="A212" s="8" t="s">
        <v>228</v>
      </c>
      <c r="B212" s="11" t="s">
        <v>229</v>
      </c>
      <c r="C212" s="8" t="s">
        <v>230</v>
      </c>
      <c r="D212" s="8" t="s">
        <v>51</v>
      </c>
      <c r="E212" s="11" t="s">
        <v>52</v>
      </c>
      <c r="F212" s="50">
        <v>9022600</v>
      </c>
      <c r="G212" s="50">
        <v>9223800</v>
      </c>
    </row>
    <row r="213" spans="1:7" ht="38.25" x14ac:dyDescent="0.2">
      <c r="A213" s="9" t="s">
        <v>231</v>
      </c>
      <c r="B213" s="12" t="s">
        <v>232</v>
      </c>
      <c r="C213" s="14" t="s">
        <v>6</v>
      </c>
      <c r="D213" s="14" t="s">
        <v>6</v>
      </c>
      <c r="E213" s="12" t="s">
        <v>6</v>
      </c>
      <c r="F213" s="49">
        <v>938841766.05999994</v>
      </c>
      <c r="G213" s="49">
        <v>1011187518.0599999</v>
      </c>
    </row>
    <row r="214" spans="1:7" ht="76.5" outlineLevel="1" x14ac:dyDescent="0.2">
      <c r="A214" s="9" t="s">
        <v>233</v>
      </c>
      <c r="B214" s="12" t="s">
        <v>234</v>
      </c>
      <c r="C214" s="14" t="s">
        <v>6</v>
      </c>
      <c r="D214" s="14" t="s">
        <v>6</v>
      </c>
      <c r="E214" s="12" t="s">
        <v>6</v>
      </c>
      <c r="F214" s="49">
        <v>50481000</v>
      </c>
      <c r="G214" s="49">
        <v>50405000</v>
      </c>
    </row>
    <row r="215" spans="1:7" ht="51" outlineLevel="2" x14ac:dyDescent="0.2">
      <c r="A215" s="9" t="s">
        <v>235</v>
      </c>
      <c r="B215" s="12" t="s">
        <v>60</v>
      </c>
      <c r="C215" s="14" t="s">
        <v>6</v>
      </c>
      <c r="D215" s="14" t="s">
        <v>6</v>
      </c>
      <c r="E215" s="12" t="s">
        <v>6</v>
      </c>
      <c r="F215" s="49">
        <v>507000</v>
      </c>
      <c r="G215" s="49">
        <v>527000</v>
      </c>
    </row>
    <row r="216" spans="1:7" ht="51" outlineLevel="3" x14ac:dyDescent="0.2">
      <c r="A216" s="8" t="s">
        <v>235</v>
      </c>
      <c r="B216" s="11" t="s">
        <v>60</v>
      </c>
      <c r="C216" s="8" t="s">
        <v>61</v>
      </c>
      <c r="D216" s="8" t="s">
        <v>25</v>
      </c>
      <c r="E216" s="11" t="s">
        <v>26</v>
      </c>
      <c r="F216" s="50">
        <v>507000</v>
      </c>
      <c r="G216" s="50">
        <v>527000</v>
      </c>
    </row>
    <row r="217" spans="1:7" ht="25.5" outlineLevel="2" x14ac:dyDescent="0.2">
      <c r="A217" s="9" t="s">
        <v>236</v>
      </c>
      <c r="B217" s="12" t="s">
        <v>237</v>
      </c>
      <c r="C217" s="14" t="s">
        <v>6</v>
      </c>
      <c r="D217" s="14" t="s">
        <v>6</v>
      </c>
      <c r="E217" s="12" t="s">
        <v>6</v>
      </c>
      <c r="F217" s="49">
        <v>7424000</v>
      </c>
      <c r="G217" s="49">
        <v>7424000</v>
      </c>
    </row>
    <row r="218" spans="1:7" ht="25.5" outlineLevel="3" x14ac:dyDescent="0.2">
      <c r="A218" s="8" t="s">
        <v>236</v>
      </c>
      <c r="B218" s="11" t="s">
        <v>237</v>
      </c>
      <c r="C218" s="8" t="s">
        <v>238</v>
      </c>
      <c r="D218" s="8" t="s">
        <v>51</v>
      </c>
      <c r="E218" s="11" t="s">
        <v>52</v>
      </c>
      <c r="F218" s="50">
        <v>1034000</v>
      </c>
      <c r="G218" s="50">
        <v>1034000</v>
      </c>
    </row>
    <row r="219" spans="1:7" ht="38.25" outlineLevel="3" x14ac:dyDescent="0.2">
      <c r="A219" s="8" t="s">
        <v>236</v>
      </c>
      <c r="B219" s="11" t="s">
        <v>237</v>
      </c>
      <c r="C219" s="8" t="s">
        <v>238</v>
      </c>
      <c r="D219" s="8" t="s">
        <v>21</v>
      </c>
      <c r="E219" s="11" t="s">
        <v>22</v>
      </c>
      <c r="F219" s="50">
        <v>6390000</v>
      </c>
      <c r="G219" s="50">
        <v>6390000</v>
      </c>
    </row>
    <row r="220" spans="1:7" ht="89.25" outlineLevel="2" x14ac:dyDescent="0.2">
      <c r="A220" s="9" t="s">
        <v>239</v>
      </c>
      <c r="B220" s="12" t="s">
        <v>240</v>
      </c>
      <c r="C220" s="14" t="s">
        <v>6</v>
      </c>
      <c r="D220" s="14" t="s">
        <v>6</v>
      </c>
      <c r="E220" s="12" t="s">
        <v>6</v>
      </c>
      <c r="F220" s="49">
        <v>42550000</v>
      </c>
      <c r="G220" s="49">
        <v>42454000</v>
      </c>
    </row>
    <row r="221" spans="1:7" ht="76.5" outlineLevel="3" x14ac:dyDescent="0.2">
      <c r="A221" s="8" t="s">
        <v>239</v>
      </c>
      <c r="B221" s="11" t="s">
        <v>240</v>
      </c>
      <c r="C221" s="8" t="s">
        <v>241</v>
      </c>
      <c r="D221" s="8" t="s">
        <v>21</v>
      </c>
      <c r="E221" s="11" t="s">
        <v>22</v>
      </c>
      <c r="F221" s="50">
        <v>42550000</v>
      </c>
      <c r="G221" s="50">
        <v>42454000</v>
      </c>
    </row>
    <row r="222" spans="1:7" ht="89.25" outlineLevel="1" x14ac:dyDescent="0.2">
      <c r="A222" s="9" t="s">
        <v>242</v>
      </c>
      <c r="B222" s="12" t="s">
        <v>243</v>
      </c>
      <c r="C222" s="14" t="s">
        <v>6</v>
      </c>
      <c r="D222" s="14" t="s">
        <v>6</v>
      </c>
      <c r="E222" s="12" t="s">
        <v>6</v>
      </c>
      <c r="F222" s="49">
        <v>4000000</v>
      </c>
      <c r="G222" s="49">
        <v>78560100</v>
      </c>
    </row>
    <row r="223" spans="1:7" ht="38.25" outlineLevel="2" x14ac:dyDescent="0.2">
      <c r="A223" s="9" t="s">
        <v>244</v>
      </c>
      <c r="B223" s="12" t="s">
        <v>245</v>
      </c>
      <c r="C223" s="14" t="s">
        <v>6</v>
      </c>
      <c r="D223" s="14" t="s">
        <v>6</v>
      </c>
      <c r="E223" s="12" t="s">
        <v>6</v>
      </c>
      <c r="F223" s="49">
        <v>4000000</v>
      </c>
      <c r="G223" s="49">
        <v>78560100</v>
      </c>
    </row>
    <row r="224" spans="1:7" ht="38.25" outlineLevel="3" x14ac:dyDescent="0.2">
      <c r="A224" s="8" t="s">
        <v>244</v>
      </c>
      <c r="B224" s="11" t="s">
        <v>245</v>
      </c>
      <c r="C224" s="8" t="s">
        <v>246</v>
      </c>
      <c r="D224" s="8" t="s">
        <v>55</v>
      </c>
      <c r="E224" s="11" t="s">
        <v>56</v>
      </c>
      <c r="F224" s="50">
        <v>4000000</v>
      </c>
      <c r="G224" s="50">
        <v>78560100</v>
      </c>
    </row>
    <row r="225" spans="1:7" ht="114.75" outlineLevel="1" x14ac:dyDescent="0.2">
      <c r="A225" s="9" t="s">
        <v>247</v>
      </c>
      <c r="B225" s="16" t="s">
        <v>248</v>
      </c>
      <c r="C225" s="14" t="s">
        <v>6</v>
      </c>
      <c r="D225" s="14" t="s">
        <v>6</v>
      </c>
      <c r="E225" s="12" t="s">
        <v>6</v>
      </c>
      <c r="F225" s="49">
        <v>119800200</v>
      </c>
      <c r="G225" s="49">
        <v>0</v>
      </c>
    </row>
    <row r="226" spans="1:7" ht="51" outlineLevel="2" x14ac:dyDescent="0.2">
      <c r="A226" s="9" t="s">
        <v>249</v>
      </c>
      <c r="B226" s="12" t="s">
        <v>250</v>
      </c>
      <c r="C226" s="14" t="s">
        <v>6</v>
      </c>
      <c r="D226" s="14" t="s">
        <v>6</v>
      </c>
      <c r="E226" s="12" t="s">
        <v>6</v>
      </c>
      <c r="F226" s="49">
        <v>119800200</v>
      </c>
      <c r="G226" s="49">
        <v>0</v>
      </c>
    </row>
    <row r="227" spans="1:7" ht="38.25" outlineLevel="3" x14ac:dyDescent="0.2">
      <c r="A227" s="8" t="s">
        <v>249</v>
      </c>
      <c r="B227" s="11" t="s">
        <v>250</v>
      </c>
      <c r="C227" s="8" t="s">
        <v>238</v>
      </c>
      <c r="D227" s="8" t="s">
        <v>21</v>
      </c>
      <c r="E227" s="11" t="s">
        <v>22</v>
      </c>
      <c r="F227" s="50">
        <v>119800200</v>
      </c>
      <c r="G227" s="50">
        <v>0</v>
      </c>
    </row>
    <row r="228" spans="1:7" ht="127.5" outlineLevel="1" x14ac:dyDescent="0.2">
      <c r="A228" s="9" t="s">
        <v>251</v>
      </c>
      <c r="B228" s="16" t="s">
        <v>252</v>
      </c>
      <c r="C228" s="14" t="s">
        <v>6</v>
      </c>
      <c r="D228" s="14" t="s">
        <v>6</v>
      </c>
      <c r="E228" s="12" t="s">
        <v>6</v>
      </c>
      <c r="F228" s="49">
        <v>764560566.05999994</v>
      </c>
      <c r="G228" s="49">
        <v>764924018.05999994</v>
      </c>
    </row>
    <row r="229" spans="1:7" ht="38.25" outlineLevel="2" x14ac:dyDescent="0.2">
      <c r="A229" s="9" t="s">
        <v>253</v>
      </c>
      <c r="B229" s="12" t="s">
        <v>19</v>
      </c>
      <c r="C229" s="14" t="s">
        <v>6</v>
      </c>
      <c r="D229" s="14" t="s">
        <v>6</v>
      </c>
      <c r="E229" s="12" t="s">
        <v>6</v>
      </c>
      <c r="F229" s="49">
        <v>737899000</v>
      </c>
      <c r="G229" s="49">
        <v>760073000</v>
      </c>
    </row>
    <row r="230" spans="1:7" ht="38.25" outlineLevel="3" x14ac:dyDescent="0.2">
      <c r="A230" s="8" t="s">
        <v>253</v>
      </c>
      <c r="B230" s="11" t="s">
        <v>19</v>
      </c>
      <c r="C230" s="8" t="s">
        <v>238</v>
      </c>
      <c r="D230" s="8" t="s">
        <v>21</v>
      </c>
      <c r="E230" s="11" t="s">
        <v>22</v>
      </c>
      <c r="F230" s="50">
        <v>725811000</v>
      </c>
      <c r="G230" s="50">
        <v>747555000</v>
      </c>
    </row>
    <row r="231" spans="1:7" ht="76.5" outlineLevel="3" x14ac:dyDescent="0.2">
      <c r="A231" s="8" t="s">
        <v>253</v>
      </c>
      <c r="B231" s="11" t="s">
        <v>19</v>
      </c>
      <c r="C231" s="8" t="s">
        <v>246</v>
      </c>
      <c r="D231" s="8" t="s">
        <v>68</v>
      </c>
      <c r="E231" s="11" t="s">
        <v>69</v>
      </c>
      <c r="F231" s="50">
        <v>10480000</v>
      </c>
      <c r="G231" s="50">
        <v>10898000</v>
      </c>
    </row>
    <row r="232" spans="1:7" ht="38.25" outlineLevel="3" x14ac:dyDescent="0.2">
      <c r="A232" s="8" t="s">
        <v>253</v>
      </c>
      <c r="B232" s="11" t="s">
        <v>19</v>
      </c>
      <c r="C232" s="8" t="s">
        <v>246</v>
      </c>
      <c r="D232" s="8" t="s">
        <v>51</v>
      </c>
      <c r="E232" s="11" t="s">
        <v>52</v>
      </c>
      <c r="F232" s="50">
        <v>1598000</v>
      </c>
      <c r="G232" s="50">
        <v>1610000</v>
      </c>
    </row>
    <row r="233" spans="1:7" ht="38.25" outlineLevel="3" x14ac:dyDescent="0.2">
      <c r="A233" s="8" t="s">
        <v>253</v>
      </c>
      <c r="B233" s="11" t="s">
        <v>19</v>
      </c>
      <c r="C233" s="8" t="s">
        <v>246</v>
      </c>
      <c r="D233" s="8" t="s">
        <v>27</v>
      </c>
      <c r="E233" s="11" t="s">
        <v>28</v>
      </c>
      <c r="F233" s="50">
        <v>10000</v>
      </c>
      <c r="G233" s="50">
        <v>10000</v>
      </c>
    </row>
    <row r="234" spans="1:7" ht="76.5" outlineLevel="2" x14ac:dyDescent="0.2">
      <c r="A234" s="9" t="s">
        <v>254</v>
      </c>
      <c r="B234" s="12" t="s">
        <v>255</v>
      </c>
      <c r="C234" s="14" t="s">
        <v>6</v>
      </c>
      <c r="D234" s="14" t="s">
        <v>6</v>
      </c>
      <c r="E234" s="12" t="s">
        <v>6</v>
      </c>
      <c r="F234" s="49">
        <v>21800000</v>
      </c>
      <c r="G234" s="49">
        <v>0</v>
      </c>
    </row>
    <row r="235" spans="1:7" ht="63.75" outlineLevel="3" x14ac:dyDescent="0.2">
      <c r="A235" s="8" t="s">
        <v>254</v>
      </c>
      <c r="B235" s="11" t="s">
        <v>255</v>
      </c>
      <c r="C235" s="8" t="s">
        <v>238</v>
      </c>
      <c r="D235" s="8" t="s">
        <v>21</v>
      </c>
      <c r="E235" s="11" t="s">
        <v>22</v>
      </c>
      <c r="F235" s="50">
        <v>21800000</v>
      </c>
      <c r="G235" s="50">
        <v>0</v>
      </c>
    </row>
    <row r="236" spans="1:7" ht="63.75" outlineLevel="2" x14ac:dyDescent="0.2">
      <c r="A236" s="9" t="s">
        <v>256</v>
      </c>
      <c r="B236" s="12" t="s">
        <v>257</v>
      </c>
      <c r="C236" s="14" t="s">
        <v>6</v>
      </c>
      <c r="D236" s="14" t="s">
        <v>6</v>
      </c>
      <c r="E236" s="12" t="s">
        <v>6</v>
      </c>
      <c r="F236" s="49">
        <v>611500</v>
      </c>
      <c r="G236" s="49">
        <v>610500</v>
      </c>
    </row>
    <row r="237" spans="1:7" ht="63.75" outlineLevel="3" x14ac:dyDescent="0.2">
      <c r="A237" s="8" t="s">
        <v>256</v>
      </c>
      <c r="B237" s="11" t="s">
        <v>257</v>
      </c>
      <c r="C237" s="8" t="s">
        <v>238</v>
      </c>
      <c r="D237" s="8" t="s">
        <v>21</v>
      </c>
      <c r="E237" s="11" t="s">
        <v>22</v>
      </c>
      <c r="F237" s="50">
        <v>611500</v>
      </c>
      <c r="G237" s="50">
        <v>610500</v>
      </c>
    </row>
    <row r="238" spans="1:7" ht="25.5" outlineLevel="2" x14ac:dyDescent="0.2">
      <c r="A238" s="9" t="s">
        <v>258</v>
      </c>
      <c r="B238" s="12" t="s">
        <v>83</v>
      </c>
      <c r="C238" s="14" t="s">
        <v>6</v>
      </c>
      <c r="D238" s="14" t="s">
        <v>6</v>
      </c>
      <c r="E238" s="12" t="s">
        <v>6</v>
      </c>
      <c r="F238" s="49">
        <v>419966.06</v>
      </c>
      <c r="G238" s="49">
        <v>419018.06</v>
      </c>
    </row>
    <row r="239" spans="1:7" ht="38.25" outlineLevel="3" x14ac:dyDescent="0.2">
      <c r="A239" s="8" t="s">
        <v>258</v>
      </c>
      <c r="B239" s="11" t="s">
        <v>83</v>
      </c>
      <c r="C239" s="8" t="s">
        <v>20</v>
      </c>
      <c r="D239" s="8" t="s">
        <v>21</v>
      </c>
      <c r="E239" s="11" t="s">
        <v>22</v>
      </c>
      <c r="F239" s="50">
        <v>419966.06</v>
      </c>
      <c r="G239" s="50">
        <v>419018.06</v>
      </c>
    </row>
    <row r="240" spans="1:7" ht="25.5" outlineLevel="2" x14ac:dyDescent="0.2">
      <c r="A240" s="9" t="s">
        <v>259</v>
      </c>
      <c r="B240" s="12" t="s">
        <v>24</v>
      </c>
      <c r="C240" s="14" t="s">
        <v>6</v>
      </c>
      <c r="D240" s="14" t="s">
        <v>6</v>
      </c>
      <c r="E240" s="12" t="s">
        <v>6</v>
      </c>
      <c r="F240" s="49">
        <v>3830100</v>
      </c>
      <c r="G240" s="49">
        <v>3821500</v>
      </c>
    </row>
    <row r="241" spans="1:7" ht="38.25" outlineLevel="3" x14ac:dyDescent="0.2">
      <c r="A241" s="8" t="s">
        <v>259</v>
      </c>
      <c r="B241" s="11" t="s">
        <v>24</v>
      </c>
      <c r="C241" s="8" t="s">
        <v>20</v>
      </c>
      <c r="D241" s="8" t="s">
        <v>21</v>
      </c>
      <c r="E241" s="11" t="s">
        <v>22</v>
      </c>
      <c r="F241" s="50">
        <v>3830100</v>
      </c>
      <c r="G241" s="50">
        <v>3821500</v>
      </c>
    </row>
    <row r="242" spans="1:7" ht="25.5" outlineLevel="1" x14ac:dyDescent="0.2">
      <c r="A242" s="9" t="s">
        <v>260</v>
      </c>
      <c r="B242" s="12" t="s">
        <v>261</v>
      </c>
      <c r="C242" s="14" t="s">
        <v>6</v>
      </c>
      <c r="D242" s="14" t="s">
        <v>6</v>
      </c>
      <c r="E242" s="12" t="s">
        <v>6</v>
      </c>
      <c r="F242" s="49">
        <v>0</v>
      </c>
      <c r="G242" s="49">
        <v>117298400</v>
      </c>
    </row>
    <row r="243" spans="1:7" ht="25.5" outlineLevel="2" x14ac:dyDescent="0.2">
      <c r="A243" s="9" t="s">
        <v>262</v>
      </c>
      <c r="B243" s="12" t="s">
        <v>263</v>
      </c>
      <c r="C243" s="14" t="s">
        <v>6</v>
      </c>
      <c r="D243" s="14" t="s">
        <v>6</v>
      </c>
      <c r="E243" s="12" t="s">
        <v>6</v>
      </c>
      <c r="F243" s="49">
        <v>0</v>
      </c>
      <c r="G243" s="49">
        <v>94724400</v>
      </c>
    </row>
    <row r="244" spans="1:7" ht="25.5" outlineLevel="3" x14ac:dyDescent="0.2">
      <c r="A244" s="8" t="s">
        <v>262</v>
      </c>
      <c r="B244" s="11" t="s">
        <v>263</v>
      </c>
      <c r="C244" s="8" t="s">
        <v>241</v>
      </c>
      <c r="D244" s="8" t="s">
        <v>51</v>
      </c>
      <c r="E244" s="11" t="s">
        <v>52</v>
      </c>
      <c r="F244" s="50">
        <v>0</v>
      </c>
      <c r="G244" s="50">
        <v>94724400</v>
      </c>
    </row>
    <row r="245" spans="1:7" ht="25.5" outlineLevel="2" x14ac:dyDescent="0.2">
      <c r="A245" s="9" t="s">
        <v>264</v>
      </c>
      <c r="B245" s="12" t="s">
        <v>265</v>
      </c>
      <c r="C245" s="14" t="s">
        <v>6</v>
      </c>
      <c r="D245" s="14" t="s">
        <v>6</v>
      </c>
      <c r="E245" s="12" t="s">
        <v>6</v>
      </c>
      <c r="F245" s="49">
        <v>0</v>
      </c>
      <c r="G245" s="49">
        <v>22574000</v>
      </c>
    </row>
    <row r="246" spans="1:7" ht="25.5" outlineLevel="3" x14ac:dyDescent="0.2">
      <c r="A246" s="8" t="s">
        <v>264</v>
      </c>
      <c r="B246" s="11" t="s">
        <v>265</v>
      </c>
      <c r="C246" s="8" t="s">
        <v>241</v>
      </c>
      <c r="D246" s="8" t="s">
        <v>51</v>
      </c>
      <c r="E246" s="11" t="s">
        <v>52</v>
      </c>
      <c r="F246" s="50">
        <v>0</v>
      </c>
      <c r="G246" s="50">
        <v>22574000</v>
      </c>
    </row>
    <row r="247" spans="1:7" ht="38.25" x14ac:dyDescent="0.2">
      <c r="A247" s="9" t="s">
        <v>266</v>
      </c>
      <c r="B247" s="12" t="s">
        <v>267</v>
      </c>
      <c r="C247" s="14" t="s">
        <v>6</v>
      </c>
      <c r="D247" s="14" t="s">
        <v>6</v>
      </c>
      <c r="E247" s="12" t="s">
        <v>6</v>
      </c>
      <c r="F247" s="49">
        <v>70817000</v>
      </c>
      <c r="G247" s="49">
        <v>72382000</v>
      </c>
    </row>
    <row r="248" spans="1:7" ht="102" outlineLevel="1" x14ac:dyDescent="0.2">
      <c r="A248" s="9" t="s">
        <v>268</v>
      </c>
      <c r="B248" s="12" t="s">
        <v>269</v>
      </c>
      <c r="C248" s="14" t="s">
        <v>6</v>
      </c>
      <c r="D248" s="14" t="s">
        <v>6</v>
      </c>
      <c r="E248" s="12" t="s">
        <v>6</v>
      </c>
      <c r="F248" s="49">
        <v>30790000</v>
      </c>
      <c r="G248" s="49">
        <v>30790000</v>
      </c>
    </row>
    <row r="249" spans="1:7" ht="25.5" outlineLevel="2" x14ac:dyDescent="0.2">
      <c r="A249" s="9" t="s">
        <v>270</v>
      </c>
      <c r="B249" s="12" t="s">
        <v>137</v>
      </c>
      <c r="C249" s="14" t="s">
        <v>6</v>
      </c>
      <c r="D249" s="14" t="s">
        <v>6</v>
      </c>
      <c r="E249" s="12" t="s">
        <v>6</v>
      </c>
      <c r="F249" s="49">
        <v>30645000</v>
      </c>
      <c r="G249" s="49">
        <v>30645000</v>
      </c>
    </row>
    <row r="250" spans="1:7" ht="25.5" outlineLevel="3" x14ac:dyDescent="0.2">
      <c r="A250" s="8" t="s">
        <v>270</v>
      </c>
      <c r="B250" s="11" t="s">
        <v>137</v>
      </c>
      <c r="C250" s="8" t="s">
        <v>271</v>
      </c>
      <c r="D250" s="8" t="s">
        <v>27</v>
      </c>
      <c r="E250" s="11" t="s">
        <v>28</v>
      </c>
      <c r="F250" s="50">
        <v>30645000</v>
      </c>
      <c r="G250" s="50">
        <v>30645000</v>
      </c>
    </row>
    <row r="251" spans="1:7" ht="51" outlineLevel="2" x14ac:dyDescent="0.2">
      <c r="A251" s="9" t="s">
        <v>272</v>
      </c>
      <c r="B251" s="12" t="s">
        <v>273</v>
      </c>
      <c r="C251" s="14" t="s">
        <v>6</v>
      </c>
      <c r="D251" s="14" t="s">
        <v>6</v>
      </c>
      <c r="E251" s="12" t="s">
        <v>6</v>
      </c>
      <c r="F251" s="49">
        <v>145000</v>
      </c>
      <c r="G251" s="49">
        <v>145000</v>
      </c>
    </row>
    <row r="252" spans="1:7" ht="51" outlineLevel="3" x14ac:dyDescent="0.2">
      <c r="A252" s="8" t="s">
        <v>272</v>
      </c>
      <c r="B252" s="11" t="s">
        <v>273</v>
      </c>
      <c r="C252" s="8" t="s">
        <v>271</v>
      </c>
      <c r="D252" s="8" t="s">
        <v>51</v>
      </c>
      <c r="E252" s="11" t="s">
        <v>52</v>
      </c>
      <c r="F252" s="50">
        <v>145000</v>
      </c>
      <c r="G252" s="50">
        <v>145000</v>
      </c>
    </row>
    <row r="253" spans="1:7" ht="63.75" outlineLevel="1" x14ac:dyDescent="0.2">
      <c r="A253" s="9" t="s">
        <v>274</v>
      </c>
      <c r="B253" s="12" t="s">
        <v>275</v>
      </c>
      <c r="C253" s="14" t="s">
        <v>6</v>
      </c>
      <c r="D253" s="14" t="s">
        <v>6</v>
      </c>
      <c r="E253" s="12" t="s">
        <v>6</v>
      </c>
      <c r="F253" s="49">
        <v>900000</v>
      </c>
      <c r="G253" s="49">
        <v>900000</v>
      </c>
    </row>
    <row r="254" spans="1:7" ht="25.5" outlineLevel="2" x14ac:dyDescent="0.2">
      <c r="A254" s="9" t="s">
        <v>276</v>
      </c>
      <c r="B254" s="12" t="s">
        <v>277</v>
      </c>
      <c r="C254" s="14" t="s">
        <v>6</v>
      </c>
      <c r="D254" s="14" t="s">
        <v>6</v>
      </c>
      <c r="E254" s="12" t="s">
        <v>6</v>
      </c>
      <c r="F254" s="49">
        <v>900000</v>
      </c>
      <c r="G254" s="49">
        <v>900000</v>
      </c>
    </row>
    <row r="255" spans="1:7" ht="25.5" outlineLevel="3" x14ac:dyDescent="0.2">
      <c r="A255" s="8" t="s">
        <v>276</v>
      </c>
      <c r="B255" s="11" t="s">
        <v>277</v>
      </c>
      <c r="C255" s="8" t="s">
        <v>130</v>
      </c>
      <c r="D255" s="8" t="s">
        <v>51</v>
      </c>
      <c r="E255" s="11" t="s">
        <v>52</v>
      </c>
      <c r="F255" s="50">
        <v>900000</v>
      </c>
      <c r="G255" s="50">
        <v>900000</v>
      </c>
    </row>
    <row r="256" spans="1:7" ht="76.5" outlineLevel="1" x14ac:dyDescent="0.2">
      <c r="A256" s="9" t="s">
        <v>278</v>
      </c>
      <c r="B256" s="12" t="s">
        <v>279</v>
      </c>
      <c r="C256" s="14" t="s">
        <v>6</v>
      </c>
      <c r="D256" s="14" t="s">
        <v>6</v>
      </c>
      <c r="E256" s="12" t="s">
        <v>6</v>
      </c>
      <c r="F256" s="49">
        <v>39127000</v>
      </c>
      <c r="G256" s="49">
        <v>40692000</v>
      </c>
    </row>
    <row r="257" spans="1:7" ht="76.5" outlineLevel="2" x14ac:dyDescent="0.2">
      <c r="A257" s="9" t="s">
        <v>280</v>
      </c>
      <c r="B257" s="12" t="s">
        <v>281</v>
      </c>
      <c r="C257" s="14" t="s">
        <v>6</v>
      </c>
      <c r="D257" s="14" t="s">
        <v>6</v>
      </c>
      <c r="E257" s="12" t="s">
        <v>6</v>
      </c>
      <c r="F257" s="49">
        <v>39127000</v>
      </c>
      <c r="G257" s="49">
        <v>40692000</v>
      </c>
    </row>
    <row r="258" spans="1:7" ht="63.75" outlineLevel="3" x14ac:dyDescent="0.2">
      <c r="A258" s="8" t="s">
        <v>280</v>
      </c>
      <c r="B258" s="11" t="s">
        <v>281</v>
      </c>
      <c r="C258" s="8" t="s">
        <v>130</v>
      </c>
      <c r="D258" s="8" t="s">
        <v>27</v>
      </c>
      <c r="E258" s="11" t="s">
        <v>28</v>
      </c>
      <c r="F258" s="50">
        <v>39127000</v>
      </c>
      <c r="G258" s="50">
        <v>40692000</v>
      </c>
    </row>
    <row r="259" spans="1:7" ht="38.25" x14ac:dyDescent="0.2">
      <c r="A259" s="9" t="s">
        <v>282</v>
      </c>
      <c r="B259" s="12" t="s">
        <v>283</v>
      </c>
      <c r="C259" s="14" t="s">
        <v>6</v>
      </c>
      <c r="D259" s="14" t="s">
        <v>6</v>
      </c>
      <c r="E259" s="12" t="s">
        <v>6</v>
      </c>
      <c r="F259" s="49">
        <v>4861935000</v>
      </c>
      <c r="G259" s="49">
        <v>3685163800</v>
      </c>
    </row>
    <row r="260" spans="1:7" ht="114.75" outlineLevel="1" x14ac:dyDescent="0.2">
      <c r="A260" s="9" t="s">
        <v>284</v>
      </c>
      <c r="B260" s="16" t="s">
        <v>285</v>
      </c>
      <c r="C260" s="14" t="s">
        <v>6</v>
      </c>
      <c r="D260" s="14" t="s">
        <v>6</v>
      </c>
      <c r="E260" s="12" t="s">
        <v>6</v>
      </c>
      <c r="F260" s="49">
        <v>2262500</v>
      </c>
      <c r="G260" s="49">
        <v>2257400</v>
      </c>
    </row>
    <row r="261" spans="1:7" ht="38.25" outlineLevel="2" x14ac:dyDescent="0.2">
      <c r="A261" s="9" t="s">
        <v>286</v>
      </c>
      <c r="B261" s="12" t="s">
        <v>287</v>
      </c>
      <c r="C261" s="14" t="s">
        <v>6</v>
      </c>
      <c r="D261" s="14" t="s">
        <v>6</v>
      </c>
      <c r="E261" s="12" t="s">
        <v>6</v>
      </c>
      <c r="F261" s="49">
        <v>2262500</v>
      </c>
      <c r="G261" s="49">
        <v>2257400</v>
      </c>
    </row>
    <row r="262" spans="1:7" ht="25.5" outlineLevel="3" x14ac:dyDescent="0.2">
      <c r="A262" s="8" t="s">
        <v>286</v>
      </c>
      <c r="B262" s="11" t="s">
        <v>287</v>
      </c>
      <c r="C262" s="8" t="s">
        <v>64</v>
      </c>
      <c r="D262" s="8" t="s">
        <v>51</v>
      </c>
      <c r="E262" s="11" t="s">
        <v>52</v>
      </c>
      <c r="F262" s="50">
        <v>2262500</v>
      </c>
      <c r="G262" s="50">
        <v>2257400</v>
      </c>
    </row>
    <row r="263" spans="1:7" ht="51" outlineLevel="1" x14ac:dyDescent="0.2">
      <c r="A263" s="9" t="s">
        <v>288</v>
      </c>
      <c r="B263" s="12" t="s">
        <v>289</v>
      </c>
      <c r="C263" s="14" t="s">
        <v>6</v>
      </c>
      <c r="D263" s="14" t="s">
        <v>6</v>
      </c>
      <c r="E263" s="12" t="s">
        <v>6</v>
      </c>
      <c r="F263" s="49">
        <v>3381137700</v>
      </c>
      <c r="G263" s="49">
        <v>2964384600</v>
      </c>
    </row>
    <row r="264" spans="1:7" ht="38.25" outlineLevel="2" x14ac:dyDescent="0.2">
      <c r="A264" s="9" t="s">
        <v>290</v>
      </c>
      <c r="B264" s="12" t="s">
        <v>19</v>
      </c>
      <c r="C264" s="14" t="s">
        <v>6</v>
      </c>
      <c r="D264" s="14" t="s">
        <v>6</v>
      </c>
      <c r="E264" s="12" t="s">
        <v>6</v>
      </c>
      <c r="F264" s="49">
        <v>43167200</v>
      </c>
      <c r="G264" s="49">
        <v>45083000</v>
      </c>
    </row>
    <row r="265" spans="1:7" ht="76.5" outlineLevel="3" x14ac:dyDescent="0.2">
      <c r="A265" s="8" t="s">
        <v>290</v>
      </c>
      <c r="B265" s="11" t="s">
        <v>19</v>
      </c>
      <c r="C265" s="8" t="s">
        <v>291</v>
      </c>
      <c r="D265" s="8" t="s">
        <v>68</v>
      </c>
      <c r="E265" s="11" t="s">
        <v>69</v>
      </c>
      <c r="F265" s="50">
        <v>37501000</v>
      </c>
      <c r="G265" s="50">
        <v>39215000</v>
      </c>
    </row>
    <row r="266" spans="1:7" ht="38.25" outlineLevel="3" x14ac:dyDescent="0.2">
      <c r="A266" s="8" t="s">
        <v>290</v>
      </c>
      <c r="B266" s="11" t="s">
        <v>19</v>
      </c>
      <c r="C266" s="8" t="s">
        <v>291</v>
      </c>
      <c r="D266" s="8" t="s">
        <v>51</v>
      </c>
      <c r="E266" s="11" t="s">
        <v>52</v>
      </c>
      <c r="F266" s="50">
        <v>5546200</v>
      </c>
      <c r="G266" s="50">
        <v>5748000</v>
      </c>
    </row>
    <row r="267" spans="1:7" ht="38.25" outlineLevel="3" x14ac:dyDescent="0.2">
      <c r="A267" s="8" t="s">
        <v>290</v>
      </c>
      <c r="B267" s="11" t="s">
        <v>19</v>
      </c>
      <c r="C267" s="8" t="s">
        <v>291</v>
      </c>
      <c r="D267" s="8" t="s">
        <v>27</v>
      </c>
      <c r="E267" s="11" t="s">
        <v>28</v>
      </c>
      <c r="F267" s="50">
        <v>119000</v>
      </c>
      <c r="G267" s="50">
        <v>119000</v>
      </c>
    </row>
    <row r="268" spans="1:7" ht="76.5" outlineLevel="3" x14ac:dyDescent="0.2">
      <c r="A268" s="8" t="s">
        <v>290</v>
      </c>
      <c r="B268" s="11" t="s">
        <v>19</v>
      </c>
      <c r="C268" s="8" t="s">
        <v>33</v>
      </c>
      <c r="D268" s="8" t="s">
        <v>68</v>
      </c>
      <c r="E268" s="11" t="s">
        <v>69</v>
      </c>
      <c r="F268" s="50">
        <v>1000</v>
      </c>
      <c r="G268" s="50">
        <v>1000</v>
      </c>
    </row>
    <row r="269" spans="1:7" ht="102" outlineLevel="2" x14ac:dyDescent="0.2">
      <c r="A269" s="9" t="s">
        <v>292</v>
      </c>
      <c r="B269" s="16" t="s">
        <v>293</v>
      </c>
      <c r="C269" s="14" t="s">
        <v>6</v>
      </c>
      <c r="D269" s="14" t="s">
        <v>6</v>
      </c>
      <c r="E269" s="12" t="s">
        <v>6</v>
      </c>
      <c r="F269" s="49">
        <v>1716478200</v>
      </c>
      <c r="G269" s="49">
        <v>750750800</v>
      </c>
    </row>
    <row r="270" spans="1:7" ht="102" outlineLevel="3" x14ac:dyDescent="0.2">
      <c r="A270" s="8" t="s">
        <v>292</v>
      </c>
      <c r="B270" s="17" t="s">
        <v>293</v>
      </c>
      <c r="C270" s="8" t="s">
        <v>130</v>
      </c>
      <c r="D270" s="8" t="s">
        <v>55</v>
      </c>
      <c r="E270" s="11" t="s">
        <v>56</v>
      </c>
      <c r="F270" s="50">
        <v>1716478200</v>
      </c>
      <c r="G270" s="50">
        <v>750750800</v>
      </c>
    </row>
    <row r="271" spans="1:7" ht="51" outlineLevel="2" x14ac:dyDescent="0.2">
      <c r="A271" s="9" t="s">
        <v>294</v>
      </c>
      <c r="B271" s="12" t="s">
        <v>295</v>
      </c>
      <c r="C271" s="14" t="s">
        <v>6</v>
      </c>
      <c r="D271" s="14" t="s">
        <v>6</v>
      </c>
      <c r="E271" s="12" t="s">
        <v>6</v>
      </c>
      <c r="F271" s="49">
        <v>190705700</v>
      </c>
      <c r="G271" s="49">
        <v>190705800</v>
      </c>
    </row>
    <row r="272" spans="1:7" ht="38.25" outlineLevel="3" x14ac:dyDescent="0.2">
      <c r="A272" s="8" t="s">
        <v>294</v>
      </c>
      <c r="B272" s="11" t="s">
        <v>295</v>
      </c>
      <c r="C272" s="8" t="s">
        <v>130</v>
      </c>
      <c r="D272" s="8" t="s">
        <v>55</v>
      </c>
      <c r="E272" s="11" t="s">
        <v>56</v>
      </c>
      <c r="F272" s="50">
        <v>190705700</v>
      </c>
      <c r="G272" s="50">
        <v>190705800</v>
      </c>
    </row>
    <row r="273" spans="1:7" ht="76.5" outlineLevel="2" x14ac:dyDescent="0.2">
      <c r="A273" s="9" t="s">
        <v>296</v>
      </c>
      <c r="B273" s="12" t="s">
        <v>163</v>
      </c>
      <c r="C273" s="14" t="s">
        <v>6</v>
      </c>
      <c r="D273" s="14" t="s">
        <v>6</v>
      </c>
      <c r="E273" s="12" t="s">
        <v>6</v>
      </c>
      <c r="F273" s="49">
        <v>0</v>
      </c>
      <c r="G273" s="49">
        <v>145145000</v>
      </c>
    </row>
    <row r="274" spans="1:7" ht="63.75" outlineLevel="3" x14ac:dyDescent="0.2">
      <c r="A274" s="8" t="s">
        <v>296</v>
      </c>
      <c r="B274" s="11" t="s">
        <v>163</v>
      </c>
      <c r="C274" s="8" t="s">
        <v>104</v>
      </c>
      <c r="D274" s="8" t="s">
        <v>55</v>
      </c>
      <c r="E274" s="11" t="s">
        <v>56</v>
      </c>
      <c r="F274" s="50">
        <v>0</v>
      </c>
      <c r="G274" s="50">
        <v>145145000</v>
      </c>
    </row>
    <row r="275" spans="1:7" ht="76.5" outlineLevel="2" x14ac:dyDescent="0.2">
      <c r="A275" s="9" t="s">
        <v>297</v>
      </c>
      <c r="B275" s="12" t="s">
        <v>298</v>
      </c>
      <c r="C275" s="14" t="s">
        <v>6</v>
      </c>
      <c r="D275" s="14" t="s">
        <v>6</v>
      </c>
      <c r="E275" s="12" t="s">
        <v>6</v>
      </c>
      <c r="F275" s="49">
        <v>224141200</v>
      </c>
      <c r="G275" s="49">
        <v>0</v>
      </c>
    </row>
    <row r="276" spans="1:7" ht="63.75" outlineLevel="3" x14ac:dyDescent="0.2">
      <c r="A276" s="8" t="s">
        <v>297</v>
      </c>
      <c r="B276" s="11" t="s">
        <v>298</v>
      </c>
      <c r="C276" s="8" t="s">
        <v>130</v>
      </c>
      <c r="D276" s="8" t="s">
        <v>55</v>
      </c>
      <c r="E276" s="11" t="s">
        <v>56</v>
      </c>
      <c r="F276" s="50">
        <v>224141200</v>
      </c>
      <c r="G276" s="50">
        <v>0</v>
      </c>
    </row>
    <row r="277" spans="1:7" ht="63.75" outlineLevel="2" x14ac:dyDescent="0.2">
      <c r="A277" s="9" t="s">
        <v>299</v>
      </c>
      <c r="B277" s="12" t="s">
        <v>300</v>
      </c>
      <c r="C277" s="14" t="s">
        <v>6</v>
      </c>
      <c r="D277" s="14" t="s">
        <v>6</v>
      </c>
      <c r="E277" s="12" t="s">
        <v>6</v>
      </c>
      <c r="F277" s="49">
        <v>1206645400</v>
      </c>
      <c r="G277" s="49">
        <v>1832700000</v>
      </c>
    </row>
    <row r="278" spans="1:7" ht="51" outlineLevel="3" x14ac:dyDescent="0.2">
      <c r="A278" s="8" t="s">
        <v>299</v>
      </c>
      <c r="B278" s="11" t="s">
        <v>300</v>
      </c>
      <c r="C278" s="8" t="s">
        <v>291</v>
      </c>
      <c r="D278" s="8" t="s">
        <v>51</v>
      </c>
      <c r="E278" s="11" t="s">
        <v>52</v>
      </c>
      <c r="F278" s="50">
        <v>154496900</v>
      </c>
      <c r="G278" s="50">
        <v>570463200</v>
      </c>
    </row>
    <row r="279" spans="1:7" ht="51" outlineLevel="3" x14ac:dyDescent="0.2">
      <c r="A279" s="8" t="s">
        <v>299</v>
      </c>
      <c r="B279" s="11" t="s">
        <v>300</v>
      </c>
      <c r="C279" s="8" t="s">
        <v>291</v>
      </c>
      <c r="D279" s="8" t="s">
        <v>55</v>
      </c>
      <c r="E279" s="11" t="s">
        <v>56</v>
      </c>
      <c r="F279" s="50">
        <v>642200000</v>
      </c>
      <c r="G279" s="50">
        <v>0</v>
      </c>
    </row>
    <row r="280" spans="1:7" ht="51" outlineLevel="3" x14ac:dyDescent="0.2">
      <c r="A280" s="8" t="s">
        <v>299</v>
      </c>
      <c r="B280" s="11" t="s">
        <v>300</v>
      </c>
      <c r="C280" s="8" t="s">
        <v>291</v>
      </c>
      <c r="D280" s="8" t="s">
        <v>21</v>
      </c>
      <c r="E280" s="11" t="s">
        <v>22</v>
      </c>
      <c r="F280" s="50">
        <v>391948500</v>
      </c>
      <c r="G280" s="50">
        <v>759536800</v>
      </c>
    </row>
    <row r="281" spans="1:7" ht="51" outlineLevel="3" x14ac:dyDescent="0.2">
      <c r="A281" s="8" t="s">
        <v>299</v>
      </c>
      <c r="B281" s="11" t="s">
        <v>300</v>
      </c>
      <c r="C281" s="8" t="s">
        <v>291</v>
      </c>
      <c r="D281" s="8" t="s">
        <v>27</v>
      </c>
      <c r="E281" s="11" t="s">
        <v>28</v>
      </c>
      <c r="F281" s="50">
        <v>18000000</v>
      </c>
      <c r="G281" s="50">
        <v>502700000</v>
      </c>
    </row>
    <row r="282" spans="1:7" ht="25.5" outlineLevel="1" x14ac:dyDescent="0.2">
      <c r="A282" s="9" t="s">
        <v>301</v>
      </c>
      <c r="B282" s="12" t="s">
        <v>302</v>
      </c>
      <c r="C282" s="14" t="s">
        <v>6</v>
      </c>
      <c r="D282" s="14" t="s">
        <v>6</v>
      </c>
      <c r="E282" s="12" t="s">
        <v>6</v>
      </c>
      <c r="F282" s="49">
        <v>1265152000</v>
      </c>
      <c r="G282" s="49">
        <v>505051000</v>
      </c>
    </row>
    <row r="283" spans="1:7" ht="76.5" outlineLevel="2" x14ac:dyDescent="0.2">
      <c r="A283" s="9" t="s">
        <v>303</v>
      </c>
      <c r="B283" s="12" t="s">
        <v>304</v>
      </c>
      <c r="C283" s="14" t="s">
        <v>6</v>
      </c>
      <c r="D283" s="14" t="s">
        <v>6</v>
      </c>
      <c r="E283" s="12" t="s">
        <v>6</v>
      </c>
      <c r="F283" s="49">
        <v>1265152000</v>
      </c>
      <c r="G283" s="49">
        <v>505051000</v>
      </c>
    </row>
    <row r="284" spans="1:7" ht="63.75" outlineLevel="3" x14ac:dyDescent="0.2">
      <c r="A284" s="8" t="s">
        <v>303</v>
      </c>
      <c r="B284" s="11" t="s">
        <v>304</v>
      </c>
      <c r="C284" s="8" t="s">
        <v>291</v>
      </c>
      <c r="D284" s="8" t="s">
        <v>55</v>
      </c>
      <c r="E284" s="11" t="s">
        <v>56</v>
      </c>
      <c r="F284" s="50">
        <v>1265152000</v>
      </c>
      <c r="G284" s="50">
        <v>505051000</v>
      </c>
    </row>
    <row r="285" spans="1:7" ht="25.5" outlineLevel="1" x14ac:dyDescent="0.2">
      <c r="A285" s="9" t="s">
        <v>305</v>
      </c>
      <c r="B285" s="12" t="s">
        <v>306</v>
      </c>
      <c r="C285" s="14" t="s">
        <v>6</v>
      </c>
      <c r="D285" s="14" t="s">
        <v>6</v>
      </c>
      <c r="E285" s="12" t="s">
        <v>6</v>
      </c>
      <c r="F285" s="49">
        <v>213382800</v>
      </c>
      <c r="G285" s="49">
        <v>213470800</v>
      </c>
    </row>
    <row r="286" spans="1:7" ht="38.25" outlineLevel="2" x14ac:dyDescent="0.2">
      <c r="A286" s="9" t="s">
        <v>307</v>
      </c>
      <c r="B286" s="12" t="s">
        <v>19</v>
      </c>
      <c r="C286" s="14" t="s">
        <v>6</v>
      </c>
      <c r="D286" s="14" t="s">
        <v>6</v>
      </c>
      <c r="E286" s="12" t="s">
        <v>6</v>
      </c>
      <c r="F286" s="49">
        <v>7682000</v>
      </c>
      <c r="G286" s="49">
        <v>7770000</v>
      </c>
    </row>
    <row r="287" spans="1:7" ht="38.25" outlineLevel="3" x14ac:dyDescent="0.2">
      <c r="A287" s="8" t="s">
        <v>307</v>
      </c>
      <c r="B287" s="11" t="s">
        <v>19</v>
      </c>
      <c r="C287" s="8" t="s">
        <v>308</v>
      </c>
      <c r="D287" s="8" t="s">
        <v>21</v>
      </c>
      <c r="E287" s="11" t="s">
        <v>22</v>
      </c>
      <c r="F287" s="50">
        <v>7682000</v>
      </c>
      <c r="G287" s="50">
        <v>7770000</v>
      </c>
    </row>
    <row r="288" spans="1:7" ht="63.75" outlineLevel="2" x14ac:dyDescent="0.2">
      <c r="A288" s="9" t="s">
        <v>309</v>
      </c>
      <c r="B288" s="12" t="s">
        <v>310</v>
      </c>
      <c r="C288" s="14" t="s">
        <v>6</v>
      </c>
      <c r="D288" s="14" t="s">
        <v>6</v>
      </c>
      <c r="E288" s="12" t="s">
        <v>6</v>
      </c>
      <c r="F288" s="49">
        <v>205698800</v>
      </c>
      <c r="G288" s="49">
        <v>205698800</v>
      </c>
    </row>
    <row r="289" spans="1:7" ht="51" outlineLevel="3" x14ac:dyDescent="0.2">
      <c r="A289" s="8" t="s">
        <v>309</v>
      </c>
      <c r="B289" s="11" t="s">
        <v>310</v>
      </c>
      <c r="C289" s="8" t="s">
        <v>308</v>
      </c>
      <c r="D289" s="8" t="s">
        <v>27</v>
      </c>
      <c r="E289" s="11" t="s">
        <v>28</v>
      </c>
      <c r="F289" s="50">
        <v>205698800</v>
      </c>
      <c r="G289" s="50">
        <v>205698800</v>
      </c>
    </row>
    <row r="290" spans="1:7" ht="25.5" outlineLevel="2" x14ac:dyDescent="0.2">
      <c r="A290" s="9" t="s">
        <v>311</v>
      </c>
      <c r="B290" s="12" t="s">
        <v>137</v>
      </c>
      <c r="C290" s="14" t="s">
        <v>6</v>
      </c>
      <c r="D290" s="14" t="s">
        <v>6</v>
      </c>
      <c r="E290" s="12" t="s">
        <v>6</v>
      </c>
      <c r="F290" s="49">
        <v>2000</v>
      </c>
      <c r="G290" s="49">
        <v>2000</v>
      </c>
    </row>
    <row r="291" spans="1:7" ht="25.5" outlineLevel="3" x14ac:dyDescent="0.2">
      <c r="A291" s="8" t="s">
        <v>311</v>
      </c>
      <c r="B291" s="11" t="s">
        <v>137</v>
      </c>
      <c r="C291" s="8" t="s">
        <v>308</v>
      </c>
      <c r="D291" s="8" t="s">
        <v>51</v>
      </c>
      <c r="E291" s="11" t="s">
        <v>52</v>
      </c>
      <c r="F291" s="50">
        <v>2000</v>
      </c>
      <c r="G291" s="50">
        <v>2000</v>
      </c>
    </row>
    <row r="292" spans="1:7" ht="38.25" x14ac:dyDescent="0.2">
      <c r="A292" s="9" t="s">
        <v>312</v>
      </c>
      <c r="B292" s="12" t="s">
        <v>313</v>
      </c>
      <c r="C292" s="14" t="s">
        <v>6</v>
      </c>
      <c r="D292" s="14" t="s">
        <v>6</v>
      </c>
      <c r="E292" s="12" t="s">
        <v>6</v>
      </c>
      <c r="F292" s="49">
        <v>80125000</v>
      </c>
      <c r="G292" s="49">
        <v>81732000</v>
      </c>
    </row>
    <row r="293" spans="1:7" ht="114.75" outlineLevel="1" x14ac:dyDescent="0.2">
      <c r="A293" s="9" t="s">
        <v>314</v>
      </c>
      <c r="B293" s="12" t="s">
        <v>315</v>
      </c>
      <c r="C293" s="14" t="s">
        <v>6</v>
      </c>
      <c r="D293" s="14" t="s">
        <v>6</v>
      </c>
      <c r="E293" s="12" t="s">
        <v>6</v>
      </c>
      <c r="F293" s="49">
        <v>58430000</v>
      </c>
      <c r="G293" s="49">
        <v>59221000</v>
      </c>
    </row>
    <row r="294" spans="1:7" ht="25.5" outlineLevel="2" x14ac:dyDescent="0.2">
      <c r="A294" s="9" t="s">
        <v>316</v>
      </c>
      <c r="B294" s="12" t="s">
        <v>137</v>
      </c>
      <c r="C294" s="14" t="s">
        <v>6</v>
      </c>
      <c r="D294" s="14" t="s">
        <v>6</v>
      </c>
      <c r="E294" s="12" t="s">
        <v>6</v>
      </c>
      <c r="F294" s="49">
        <v>13843000</v>
      </c>
      <c r="G294" s="49">
        <v>13843000</v>
      </c>
    </row>
    <row r="295" spans="1:7" ht="25.5" outlineLevel="3" x14ac:dyDescent="0.2">
      <c r="A295" s="8" t="s">
        <v>316</v>
      </c>
      <c r="B295" s="11" t="s">
        <v>137</v>
      </c>
      <c r="C295" s="8" t="s">
        <v>271</v>
      </c>
      <c r="D295" s="8" t="s">
        <v>27</v>
      </c>
      <c r="E295" s="11" t="s">
        <v>28</v>
      </c>
      <c r="F295" s="50">
        <v>13000000</v>
      </c>
      <c r="G295" s="50">
        <v>13000000</v>
      </c>
    </row>
    <row r="296" spans="1:7" ht="25.5" outlineLevel="3" x14ac:dyDescent="0.2">
      <c r="A296" s="8" t="s">
        <v>316</v>
      </c>
      <c r="B296" s="11" t="s">
        <v>137</v>
      </c>
      <c r="C296" s="8" t="s">
        <v>130</v>
      </c>
      <c r="D296" s="8" t="s">
        <v>51</v>
      </c>
      <c r="E296" s="11" t="s">
        <v>52</v>
      </c>
      <c r="F296" s="50">
        <v>843000</v>
      </c>
      <c r="G296" s="50">
        <v>843000</v>
      </c>
    </row>
    <row r="297" spans="1:7" ht="51" outlineLevel="2" x14ac:dyDescent="0.2">
      <c r="A297" s="9" t="s">
        <v>317</v>
      </c>
      <c r="B297" s="12" t="s">
        <v>273</v>
      </c>
      <c r="C297" s="14" t="s">
        <v>6</v>
      </c>
      <c r="D297" s="14" t="s">
        <v>6</v>
      </c>
      <c r="E297" s="12" t="s">
        <v>6</v>
      </c>
      <c r="F297" s="49">
        <v>6626000</v>
      </c>
      <c r="G297" s="49">
        <v>6626000</v>
      </c>
    </row>
    <row r="298" spans="1:7" ht="51" outlineLevel="3" x14ac:dyDescent="0.2">
      <c r="A298" s="8" t="s">
        <v>317</v>
      </c>
      <c r="B298" s="11" t="s">
        <v>273</v>
      </c>
      <c r="C298" s="8" t="s">
        <v>271</v>
      </c>
      <c r="D298" s="8" t="s">
        <v>51</v>
      </c>
      <c r="E298" s="11" t="s">
        <v>52</v>
      </c>
      <c r="F298" s="50">
        <v>6626000</v>
      </c>
      <c r="G298" s="50">
        <v>6626000</v>
      </c>
    </row>
    <row r="299" spans="1:7" ht="38.25" outlineLevel="2" x14ac:dyDescent="0.2">
      <c r="A299" s="9" t="s">
        <v>318</v>
      </c>
      <c r="B299" s="12" t="s">
        <v>319</v>
      </c>
      <c r="C299" s="14" t="s">
        <v>6</v>
      </c>
      <c r="D299" s="14" t="s">
        <v>6</v>
      </c>
      <c r="E299" s="12" t="s">
        <v>6</v>
      </c>
      <c r="F299" s="49">
        <v>355000</v>
      </c>
      <c r="G299" s="49">
        <v>355000</v>
      </c>
    </row>
    <row r="300" spans="1:7" ht="25.5" outlineLevel="3" x14ac:dyDescent="0.2">
      <c r="A300" s="8" t="s">
        <v>318</v>
      </c>
      <c r="B300" s="11" t="s">
        <v>319</v>
      </c>
      <c r="C300" s="8" t="s">
        <v>130</v>
      </c>
      <c r="D300" s="8" t="s">
        <v>51</v>
      </c>
      <c r="E300" s="11" t="s">
        <v>52</v>
      </c>
      <c r="F300" s="50">
        <v>355000</v>
      </c>
      <c r="G300" s="50">
        <v>355000</v>
      </c>
    </row>
    <row r="301" spans="1:7" ht="25.5" outlineLevel="2" x14ac:dyDescent="0.2">
      <c r="A301" s="9" t="s">
        <v>320</v>
      </c>
      <c r="B301" s="12" t="s">
        <v>321</v>
      </c>
      <c r="C301" s="14" t="s">
        <v>6</v>
      </c>
      <c r="D301" s="14" t="s">
        <v>6</v>
      </c>
      <c r="E301" s="12" t="s">
        <v>6</v>
      </c>
      <c r="F301" s="49">
        <v>37606000</v>
      </c>
      <c r="G301" s="49">
        <v>38397000</v>
      </c>
    </row>
    <row r="302" spans="1:7" ht="25.5" outlineLevel="3" x14ac:dyDescent="0.2">
      <c r="A302" s="8" t="s">
        <v>320</v>
      </c>
      <c r="B302" s="11" t="s">
        <v>321</v>
      </c>
      <c r="C302" s="8" t="s">
        <v>130</v>
      </c>
      <c r="D302" s="8" t="s">
        <v>51</v>
      </c>
      <c r="E302" s="11" t="s">
        <v>52</v>
      </c>
      <c r="F302" s="50">
        <v>37606000</v>
      </c>
      <c r="G302" s="50">
        <v>38397000</v>
      </c>
    </row>
    <row r="303" spans="1:7" ht="63.75" outlineLevel="1" x14ac:dyDescent="0.2">
      <c r="A303" s="9" t="s">
        <v>322</v>
      </c>
      <c r="B303" s="12" t="s">
        <v>323</v>
      </c>
      <c r="C303" s="14" t="s">
        <v>6</v>
      </c>
      <c r="D303" s="14" t="s">
        <v>6</v>
      </c>
      <c r="E303" s="12" t="s">
        <v>6</v>
      </c>
      <c r="F303" s="49">
        <v>21695000</v>
      </c>
      <c r="G303" s="49">
        <v>22511000</v>
      </c>
    </row>
    <row r="304" spans="1:7" ht="38.25" outlineLevel="2" x14ac:dyDescent="0.2">
      <c r="A304" s="9" t="s">
        <v>324</v>
      </c>
      <c r="B304" s="12" t="s">
        <v>19</v>
      </c>
      <c r="C304" s="14" t="s">
        <v>6</v>
      </c>
      <c r="D304" s="14" t="s">
        <v>6</v>
      </c>
      <c r="E304" s="12" t="s">
        <v>6</v>
      </c>
      <c r="F304" s="49">
        <v>21695000</v>
      </c>
      <c r="G304" s="49">
        <v>22511000</v>
      </c>
    </row>
    <row r="305" spans="1:7" ht="76.5" outlineLevel="3" x14ac:dyDescent="0.2">
      <c r="A305" s="8" t="s">
        <v>324</v>
      </c>
      <c r="B305" s="11" t="s">
        <v>19</v>
      </c>
      <c r="C305" s="8" t="s">
        <v>130</v>
      </c>
      <c r="D305" s="8" t="s">
        <v>68</v>
      </c>
      <c r="E305" s="11" t="s">
        <v>69</v>
      </c>
      <c r="F305" s="50">
        <v>19775000</v>
      </c>
      <c r="G305" s="50">
        <v>20564000</v>
      </c>
    </row>
    <row r="306" spans="1:7" ht="38.25" outlineLevel="3" x14ac:dyDescent="0.2">
      <c r="A306" s="8" t="s">
        <v>324</v>
      </c>
      <c r="B306" s="11" t="s">
        <v>19</v>
      </c>
      <c r="C306" s="8" t="s">
        <v>130</v>
      </c>
      <c r="D306" s="8" t="s">
        <v>51</v>
      </c>
      <c r="E306" s="11" t="s">
        <v>52</v>
      </c>
      <c r="F306" s="50">
        <v>1918000</v>
      </c>
      <c r="G306" s="50">
        <v>1945000</v>
      </c>
    </row>
    <row r="307" spans="1:7" ht="38.25" outlineLevel="3" x14ac:dyDescent="0.2">
      <c r="A307" s="8" t="s">
        <v>324</v>
      </c>
      <c r="B307" s="11" t="s">
        <v>19</v>
      </c>
      <c r="C307" s="8" t="s">
        <v>130</v>
      </c>
      <c r="D307" s="8" t="s">
        <v>27</v>
      </c>
      <c r="E307" s="11" t="s">
        <v>28</v>
      </c>
      <c r="F307" s="50">
        <v>1000</v>
      </c>
      <c r="G307" s="50">
        <v>1000</v>
      </c>
    </row>
    <row r="308" spans="1:7" ht="76.5" outlineLevel="3" x14ac:dyDescent="0.2">
      <c r="A308" s="8" t="s">
        <v>324</v>
      </c>
      <c r="B308" s="11" t="s">
        <v>19</v>
      </c>
      <c r="C308" s="8" t="s">
        <v>33</v>
      </c>
      <c r="D308" s="8" t="s">
        <v>68</v>
      </c>
      <c r="E308" s="11" t="s">
        <v>69</v>
      </c>
      <c r="F308" s="50">
        <v>1000</v>
      </c>
      <c r="G308" s="50">
        <v>1000</v>
      </c>
    </row>
    <row r="309" spans="1:7" ht="38.25" x14ac:dyDescent="0.2">
      <c r="A309" s="9" t="s">
        <v>325</v>
      </c>
      <c r="B309" s="12" t="s">
        <v>326</v>
      </c>
      <c r="C309" s="14" t="s">
        <v>6</v>
      </c>
      <c r="D309" s="14" t="s">
        <v>6</v>
      </c>
      <c r="E309" s="12" t="s">
        <v>6</v>
      </c>
      <c r="F309" s="49">
        <v>564620116</v>
      </c>
      <c r="G309" s="49">
        <v>1295953100</v>
      </c>
    </row>
    <row r="310" spans="1:7" ht="76.5" outlineLevel="1" x14ac:dyDescent="0.2">
      <c r="A310" s="9" t="s">
        <v>327</v>
      </c>
      <c r="B310" s="12" t="s">
        <v>328</v>
      </c>
      <c r="C310" s="14" t="s">
        <v>6</v>
      </c>
      <c r="D310" s="14" t="s">
        <v>6</v>
      </c>
      <c r="E310" s="12" t="s">
        <v>6</v>
      </c>
      <c r="F310" s="49">
        <v>449536116</v>
      </c>
      <c r="G310" s="49">
        <v>1177603100</v>
      </c>
    </row>
    <row r="311" spans="1:7" ht="25.5" outlineLevel="2" x14ac:dyDescent="0.2">
      <c r="A311" s="9" t="s">
        <v>329</v>
      </c>
      <c r="B311" s="12" t="s">
        <v>330</v>
      </c>
      <c r="C311" s="14" t="s">
        <v>6</v>
      </c>
      <c r="D311" s="14" t="s">
        <v>6</v>
      </c>
      <c r="E311" s="12" t="s">
        <v>6</v>
      </c>
      <c r="F311" s="49">
        <v>84050570</v>
      </c>
      <c r="G311" s="49">
        <v>301000000</v>
      </c>
    </row>
    <row r="312" spans="1:7" ht="25.5" outlineLevel="3" x14ac:dyDescent="0.2">
      <c r="A312" s="8" t="s">
        <v>329</v>
      </c>
      <c r="B312" s="11" t="s">
        <v>330</v>
      </c>
      <c r="C312" s="8" t="s">
        <v>271</v>
      </c>
      <c r="D312" s="8" t="s">
        <v>27</v>
      </c>
      <c r="E312" s="11" t="s">
        <v>28</v>
      </c>
      <c r="F312" s="50">
        <v>84050570</v>
      </c>
      <c r="G312" s="50">
        <v>301000000</v>
      </c>
    </row>
    <row r="313" spans="1:7" ht="38.25" outlineLevel="2" x14ac:dyDescent="0.2">
      <c r="A313" s="9" t="s">
        <v>331</v>
      </c>
      <c r="B313" s="12" t="s">
        <v>332</v>
      </c>
      <c r="C313" s="14" t="s">
        <v>6</v>
      </c>
      <c r="D313" s="14" t="s">
        <v>6</v>
      </c>
      <c r="E313" s="12" t="s">
        <v>6</v>
      </c>
      <c r="F313" s="49">
        <v>485546</v>
      </c>
      <c r="G313" s="49">
        <v>346603100</v>
      </c>
    </row>
    <row r="314" spans="1:7" ht="25.5" outlineLevel="3" x14ac:dyDescent="0.2">
      <c r="A314" s="8" t="s">
        <v>331</v>
      </c>
      <c r="B314" s="11" t="s">
        <v>332</v>
      </c>
      <c r="C314" s="8" t="s">
        <v>271</v>
      </c>
      <c r="D314" s="8" t="s">
        <v>27</v>
      </c>
      <c r="E314" s="11" t="s">
        <v>28</v>
      </c>
      <c r="F314" s="50">
        <v>485546</v>
      </c>
      <c r="G314" s="50">
        <v>346603100</v>
      </c>
    </row>
    <row r="315" spans="1:7" ht="102" outlineLevel="2" x14ac:dyDescent="0.2">
      <c r="A315" s="9" t="s">
        <v>333</v>
      </c>
      <c r="B315" s="12" t="s">
        <v>334</v>
      </c>
      <c r="C315" s="14" t="s">
        <v>6</v>
      </c>
      <c r="D315" s="14" t="s">
        <v>6</v>
      </c>
      <c r="E315" s="12" t="s">
        <v>6</v>
      </c>
      <c r="F315" s="49">
        <v>300000000</v>
      </c>
      <c r="G315" s="49">
        <v>300000000</v>
      </c>
    </row>
    <row r="316" spans="1:7" ht="89.25" outlineLevel="3" x14ac:dyDescent="0.2">
      <c r="A316" s="8" t="s">
        <v>333</v>
      </c>
      <c r="B316" s="11" t="s">
        <v>334</v>
      </c>
      <c r="C316" s="8" t="s">
        <v>61</v>
      </c>
      <c r="D316" s="8" t="s">
        <v>335</v>
      </c>
      <c r="E316" s="11" t="s">
        <v>336</v>
      </c>
      <c r="F316" s="50">
        <v>300000000</v>
      </c>
      <c r="G316" s="50">
        <v>300000000</v>
      </c>
    </row>
    <row r="317" spans="1:7" ht="38.25" outlineLevel="2" x14ac:dyDescent="0.2">
      <c r="A317" s="9" t="s">
        <v>337</v>
      </c>
      <c r="B317" s="12" t="s">
        <v>338</v>
      </c>
      <c r="C317" s="14" t="s">
        <v>6</v>
      </c>
      <c r="D317" s="14" t="s">
        <v>6</v>
      </c>
      <c r="E317" s="12" t="s">
        <v>6</v>
      </c>
      <c r="F317" s="49">
        <v>65000000</v>
      </c>
      <c r="G317" s="49">
        <v>230000000</v>
      </c>
    </row>
    <row r="318" spans="1:7" ht="25.5" outlineLevel="3" x14ac:dyDescent="0.2">
      <c r="A318" s="8" t="s">
        <v>337</v>
      </c>
      <c r="B318" s="11" t="s">
        <v>338</v>
      </c>
      <c r="C318" s="8" t="s">
        <v>339</v>
      </c>
      <c r="D318" s="8" t="s">
        <v>340</v>
      </c>
      <c r="E318" s="11" t="s">
        <v>341</v>
      </c>
      <c r="F318" s="50">
        <v>65000000</v>
      </c>
      <c r="G318" s="50">
        <v>230000000</v>
      </c>
    </row>
    <row r="319" spans="1:7" ht="76.5" outlineLevel="1" x14ac:dyDescent="0.2">
      <c r="A319" s="9" t="s">
        <v>342</v>
      </c>
      <c r="B319" s="12" t="s">
        <v>343</v>
      </c>
      <c r="C319" s="14" t="s">
        <v>6</v>
      </c>
      <c r="D319" s="14" t="s">
        <v>6</v>
      </c>
      <c r="E319" s="12" t="s">
        <v>6</v>
      </c>
      <c r="F319" s="49">
        <v>115084000</v>
      </c>
      <c r="G319" s="49">
        <v>118350000</v>
      </c>
    </row>
    <row r="320" spans="1:7" ht="25.5" outlineLevel="2" x14ac:dyDescent="0.2">
      <c r="A320" s="9" t="s">
        <v>344</v>
      </c>
      <c r="B320" s="12" t="s">
        <v>137</v>
      </c>
      <c r="C320" s="14" t="s">
        <v>6</v>
      </c>
      <c r="D320" s="14" t="s">
        <v>6</v>
      </c>
      <c r="E320" s="12" t="s">
        <v>6</v>
      </c>
      <c r="F320" s="49">
        <v>52000</v>
      </c>
      <c r="G320" s="49">
        <v>52000</v>
      </c>
    </row>
    <row r="321" spans="1:7" ht="25.5" outlineLevel="3" x14ac:dyDescent="0.2">
      <c r="A321" s="8" t="s">
        <v>344</v>
      </c>
      <c r="B321" s="11" t="s">
        <v>137</v>
      </c>
      <c r="C321" s="8" t="s">
        <v>271</v>
      </c>
      <c r="D321" s="8" t="s">
        <v>27</v>
      </c>
      <c r="E321" s="11" t="s">
        <v>28</v>
      </c>
      <c r="F321" s="50">
        <v>52000</v>
      </c>
      <c r="G321" s="50">
        <v>52000</v>
      </c>
    </row>
    <row r="322" spans="1:7" ht="25.5" outlineLevel="2" x14ac:dyDescent="0.2">
      <c r="A322" s="9" t="s">
        <v>345</v>
      </c>
      <c r="B322" s="12" t="s">
        <v>346</v>
      </c>
      <c r="C322" s="14" t="s">
        <v>6</v>
      </c>
      <c r="D322" s="14" t="s">
        <v>6</v>
      </c>
      <c r="E322" s="12" t="s">
        <v>6</v>
      </c>
      <c r="F322" s="49">
        <v>115032000</v>
      </c>
      <c r="G322" s="49">
        <v>118298000</v>
      </c>
    </row>
    <row r="323" spans="1:7" ht="76.5" outlineLevel="3" x14ac:dyDescent="0.2">
      <c r="A323" s="8" t="s">
        <v>345</v>
      </c>
      <c r="B323" s="11" t="s">
        <v>346</v>
      </c>
      <c r="C323" s="8" t="s">
        <v>347</v>
      </c>
      <c r="D323" s="8" t="s">
        <v>68</v>
      </c>
      <c r="E323" s="11" t="s">
        <v>69</v>
      </c>
      <c r="F323" s="50">
        <v>100128000</v>
      </c>
      <c r="G323" s="50">
        <v>104109000</v>
      </c>
    </row>
    <row r="324" spans="1:7" ht="25.5" outlineLevel="3" x14ac:dyDescent="0.2">
      <c r="A324" s="8" t="s">
        <v>345</v>
      </c>
      <c r="B324" s="11" t="s">
        <v>346</v>
      </c>
      <c r="C324" s="8" t="s">
        <v>347</v>
      </c>
      <c r="D324" s="8" t="s">
        <v>51</v>
      </c>
      <c r="E324" s="11" t="s">
        <v>52</v>
      </c>
      <c r="F324" s="50">
        <v>14893000</v>
      </c>
      <c r="G324" s="50">
        <v>14178000</v>
      </c>
    </row>
    <row r="325" spans="1:7" ht="25.5" outlineLevel="3" x14ac:dyDescent="0.2">
      <c r="A325" s="8" t="s">
        <v>345</v>
      </c>
      <c r="B325" s="11" t="s">
        <v>346</v>
      </c>
      <c r="C325" s="8" t="s">
        <v>347</v>
      </c>
      <c r="D325" s="8" t="s">
        <v>27</v>
      </c>
      <c r="E325" s="11" t="s">
        <v>28</v>
      </c>
      <c r="F325" s="50">
        <v>11000</v>
      </c>
      <c r="G325" s="50">
        <v>11000</v>
      </c>
    </row>
    <row r="326" spans="1:7" ht="63.75" x14ac:dyDescent="0.2">
      <c r="A326" s="9" t="s">
        <v>348</v>
      </c>
      <c r="B326" s="12" t="s">
        <v>349</v>
      </c>
      <c r="C326" s="14" t="s">
        <v>6</v>
      </c>
      <c r="D326" s="14" t="s">
        <v>6</v>
      </c>
      <c r="E326" s="12" t="s">
        <v>6</v>
      </c>
      <c r="F326" s="49">
        <v>1119572084</v>
      </c>
      <c r="G326" s="49">
        <v>246230100</v>
      </c>
    </row>
    <row r="327" spans="1:7" ht="25.5" outlineLevel="1" x14ac:dyDescent="0.2">
      <c r="A327" s="9" t="s">
        <v>350</v>
      </c>
      <c r="B327" s="12" t="s">
        <v>351</v>
      </c>
      <c r="C327" s="14" t="s">
        <v>6</v>
      </c>
      <c r="D327" s="14" t="s">
        <v>6</v>
      </c>
      <c r="E327" s="12" t="s">
        <v>6</v>
      </c>
      <c r="F327" s="49">
        <v>1119572084</v>
      </c>
      <c r="G327" s="49">
        <v>246230100</v>
      </c>
    </row>
    <row r="328" spans="1:7" ht="25.5" outlineLevel="2" x14ac:dyDescent="0.2">
      <c r="A328" s="9" t="s">
        <v>352</v>
      </c>
      <c r="B328" s="12" t="s">
        <v>353</v>
      </c>
      <c r="C328" s="14" t="s">
        <v>6</v>
      </c>
      <c r="D328" s="14" t="s">
        <v>6</v>
      </c>
      <c r="E328" s="12" t="s">
        <v>6</v>
      </c>
      <c r="F328" s="49">
        <v>341162300</v>
      </c>
      <c r="G328" s="49">
        <v>246227100</v>
      </c>
    </row>
    <row r="329" spans="1:7" ht="25.5" outlineLevel="3" x14ac:dyDescent="0.2">
      <c r="A329" s="8" t="s">
        <v>352</v>
      </c>
      <c r="B329" s="11" t="s">
        <v>353</v>
      </c>
      <c r="C329" s="8" t="s">
        <v>152</v>
      </c>
      <c r="D329" s="8" t="s">
        <v>51</v>
      </c>
      <c r="E329" s="11" t="s">
        <v>52</v>
      </c>
      <c r="F329" s="50">
        <v>341162300</v>
      </c>
      <c r="G329" s="50">
        <v>246227100</v>
      </c>
    </row>
    <row r="330" spans="1:7" ht="51" outlineLevel="2" x14ac:dyDescent="0.2">
      <c r="A330" s="9" t="s">
        <v>354</v>
      </c>
      <c r="B330" s="12" t="s">
        <v>355</v>
      </c>
      <c r="C330" s="14" t="s">
        <v>6</v>
      </c>
      <c r="D330" s="14" t="s">
        <v>6</v>
      </c>
      <c r="E330" s="12" t="s">
        <v>6</v>
      </c>
      <c r="F330" s="49">
        <v>778409784</v>
      </c>
      <c r="G330" s="49">
        <v>3000</v>
      </c>
    </row>
    <row r="331" spans="1:7" ht="51" outlineLevel="3" x14ac:dyDescent="0.2">
      <c r="A331" s="8" t="s">
        <v>354</v>
      </c>
      <c r="B331" s="11" t="s">
        <v>355</v>
      </c>
      <c r="C331" s="8" t="s">
        <v>152</v>
      </c>
      <c r="D331" s="8" t="s">
        <v>51</v>
      </c>
      <c r="E331" s="11" t="s">
        <v>52</v>
      </c>
      <c r="F331" s="50">
        <v>778409784</v>
      </c>
      <c r="G331" s="50">
        <v>3000</v>
      </c>
    </row>
    <row r="332" spans="1:7" ht="38.25" x14ac:dyDescent="0.2">
      <c r="A332" s="9" t="s">
        <v>356</v>
      </c>
      <c r="B332" s="12" t="s">
        <v>357</v>
      </c>
      <c r="C332" s="14" t="s">
        <v>6</v>
      </c>
      <c r="D332" s="14" t="s">
        <v>6</v>
      </c>
      <c r="E332" s="12" t="s">
        <v>6</v>
      </c>
      <c r="F332" s="49">
        <v>1871288100</v>
      </c>
      <c r="G332" s="49">
        <v>1933778700</v>
      </c>
    </row>
    <row r="333" spans="1:7" ht="102" outlineLevel="1" x14ac:dyDescent="0.2">
      <c r="A333" s="9" t="s">
        <v>358</v>
      </c>
      <c r="B333" s="16" t="s">
        <v>359</v>
      </c>
      <c r="C333" s="14" t="s">
        <v>6</v>
      </c>
      <c r="D333" s="14" t="s">
        <v>6</v>
      </c>
      <c r="E333" s="12" t="s">
        <v>6</v>
      </c>
      <c r="F333" s="49">
        <v>1276618000</v>
      </c>
      <c r="G333" s="49">
        <v>1322692000</v>
      </c>
    </row>
    <row r="334" spans="1:7" ht="25.5" outlineLevel="2" x14ac:dyDescent="0.2">
      <c r="A334" s="9" t="s">
        <v>360</v>
      </c>
      <c r="B334" s="12" t="s">
        <v>137</v>
      </c>
      <c r="C334" s="14" t="s">
        <v>6</v>
      </c>
      <c r="D334" s="14" t="s">
        <v>6</v>
      </c>
      <c r="E334" s="12" t="s">
        <v>6</v>
      </c>
      <c r="F334" s="49">
        <v>12202000</v>
      </c>
      <c r="G334" s="49">
        <v>12199000</v>
      </c>
    </row>
    <row r="335" spans="1:7" ht="25.5" outlineLevel="3" x14ac:dyDescent="0.2">
      <c r="A335" s="8" t="s">
        <v>360</v>
      </c>
      <c r="B335" s="11" t="s">
        <v>137</v>
      </c>
      <c r="C335" s="8" t="s">
        <v>271</v>
      </c>
      <c r="D335" s="8" t="s">
        <v>51</v>
      </c>
      <c r="E335" s="11" t="s">
        <v>52</v>
      </c>
      <c r="F335" s="50">
        <v>8452000</v>
      </c>
      <c r="G335" s="50">
        <v>8452000</v>
      </c>
    </row>
    <row r="336" spans="1:7" ht="25.5" outlineLevel="3" x14ac:dyDescent="0.2">
      <c r="A336" s="8" t="s">
        <v>360</v>
      </c>
      <c r="B336" s="11" t="s">
        <v>137</v>
      </c>
      <c r="C336" s="8" t="s">
        <v>271</v>
      </c>
      <c r="D336" s="8" t="s">
        <v>25</v>
      </c>
      <c r="E336" s="11" t="s">
        <v>26</v>
      </c>
      <c r="F336" s="50">
        <v>1634000</v>
      </c>
      <c r="G336" s="50">
        <v>1634000</v>
      </c>
    </row>
    <row r="337" spans="1:7" ht="25.5" outlineLevel="3" x14ac:dyDescent="0.2">
      <c r="A337" s="8" t="s">
        <v>360</v>
      </c>
      <c r="B337" s="11" t="s">
        <v>137</v>
      </c>
      <c r="C337" s="8" t="s">
        <v>271</v>
      </c>
      <c r="D337" s="8" t="s">
        <v>27</v>
      </c>
      <c r="E337" s="11" t="s">
        <v>28</v>
      </c>
      <c r="F337" s="50">
        <v>2116000</v>
      </c>
      <c r="G337" s="50">
        <v>2113000</v>
      </c>
    </row>
    <row r="338" spans="1:7" ht="25.5" outlineLevel="2" x14ac:dyDescent="0.2">
      <c r="A338" s="9" t="s">
        <v>361</v>
      </c>
      <c r="B338" s="12" t="s">
        <v>346</v>
      </c>
      <c r="C338" s="14" t="s">
        <v>6</v>
      </c>
      <c r="D338" s="14" t="s">
        <v>6</v>
      </c>
      <c r="E338" s="12" t="s">
        <v>6</v>
      </c>
      <c r="F338" s="49">
        <v>1258549000</v>
      </c>
      <c r="G338" s="49">
        <v>1304391000</v>
      </c>
    </row>
    <row r="339" spans="1:7" ht="76.5" outlineLevel="3" x14ac:dyDescent="0.2">
      <c r="A339" s="8" t="s">
        <v>361</v>
      </c>
      <c r="B339" s="11" t="s">
        <v>346</v>
      </c>
      <c r="C339" s="8" t="s">
        <v>347</v>
      </c>
      <c r="D339" s="8" t="s">
        <v>68</v>
      </c>
      <c r="E339" s="11" t="s">
        <v>69</v>
      </c>
      <c r="F339" s="50">
        <v>1143995000</v>
      </c>
      <c r="G339" s="50">
        <v>1189721000</v>
      </c>
    </row>
    <row r="340" spans="1:7" ht="25.5" outlineLevel="3" x14ac:dyDescent="0.2">
      <c r="A340" s="8" t="s">
        <v>361</v>
      </c>
      <c r="B340" s="11" t="s">
        <v>346</v>
      </c>
      <c r="C340" s="8" t="s">
        <v>347</v>
      </c>
      <c r="D340" s="8" t="s">
        <v>51</v>
      </c>
      <c r="E340" s="11" t="s">
        <v>52</v>
      </c>
      <c r="F340" s="50">
        <v>114534000</v>
      </c>
      <c r="G340" s="50">
        <v>114651000</v>
      </c>
    </row>
    <row r="341" spans="1:7" ht="25.5" outlineLevel="3" x14ac:dyDescent="0.2">
      <c r="A341" s="8" t="s">
        <v>361</v>
      </c>
      <c r="B341" s="11" t="s">
        <v>346</v>
      </c>
      <c r="C341" s="8" t="s">
        <v>347</v>
      </c>
      <c r="D341" s="8" t="s">
        <v>27</v>
      </c>
      <c r="E341" s="11" t="s">
        <v>28</v>
      </c>
      <c r="F341" s="50">
        <v>19000</v>
      </c>
      <c r="G341" s="50">
        <v>19000</v>
      </c>
    </row>
    <row r="342" spans="1:7" ht="76.5" outlineLevel="3" x14ac:dyDescent="0.2">
      <c r="A342" s="8" t="s">
        <v>361</v>
      </c>
      <c r="B342" s="11" t="s">
        <v>346</v>
      </c>
      <c r="C342" s="8" t="s">
        <v>33</v>
      </c>
      <c r="D342" s="8" t="s">
        <v>68</v>
      </c>
      <c r="E342" s="11" t="s">
        <v>69</v>
      </c>
      <c r="F342" s="50">
        <v>1000</v>
      </c>
      <c r="G342" s="50">
        <v>0</v>
      </c>
    </row>
    <row r="343" spans="1:7" ht="38.25" outlineLevel="2" x14ac:dyDescent="0.2">
      <c r="A343" s="9" t="s">
        <v>362</v>
      </c>
      <c r="B343" s="12" t="s">
        <v>363</v>
      </c>
      <c r="C343" s="14" t="s">
        <v>6</v>
      </c>
      <c r="D343" s="14" t="s">
        <v>6</v>
      </c>
      <c r="E343" s="12" t="s">
        <v>6</v>
      </c>
      <c r="F343" s="49">
        <v>5867000</v>
      </c>
      <c r="G343" s="49">
        <v>6102000</v>
      </c>
    </row>
    <row r="344" spans="1:7" ht="76.5" outlineLevel="3" x14ac:dyDescent="0.2">
      <c r="A344" s="8" t="s">
        <v>362</v>
      </c>
      <c r="B344" s="11" t="s">
        <v>363</v>
      </c>
      <c r="C344" s="8" t="s">
        <v>364</v>
      </c>
      <c r="D344" s="8" t="s">
        <v>68</v>
      </c>
      <c r="E344" s="11" t="s">
        <v>69</v>
      </c>
      <c r="F344" s="50">
        <v>5867000</v>
      </c>
      <c r="G344" s="50">
        <v>6102000</v>
      </c>
    </row>
    <row r="345" spans="1:7" ht="102" outlineLevel="1" x14ac:dyDescent="0.2">
      <c r="A345" s="9" t="s">
        <v>365</v>
      </c>
      <c r="B345" s="12" t="s">
        <v>366</v>
      </c>
      <c r="C345" s="14" t="s">
        <v>6</v>
      </c>
      <c r="D345" s="14" t="s">
        <v>6</v>
      </c>
      <c r="E345" s="12" t="s">
        <v>6</v>
      </c>
      <c r="F345" s="49">
        <v>30775100</v>
      </c>
      <c r="G345" s="49">
        <v>31929700</v>
      </c>
    </row>
    <row r="346" spans="1:7" ht="63.75" outlineLevel="2" x14ac:dyDescent="0.2">
      <c r="A346" s="9" t="s">
        <v>367</v>
      </c>
      <c r="B346" s="12" t="s">
        <v>368</v>
      </c>
      <c r="C346" s="14" t="s">
        <v>6</v>
      </c>
      <c r="D346" s="14" t="s">
        <v>6</v>
      </c>
      <c r="E346" s="12" t="s">
        <v>6</v>
      </c>
      <c r="F346" s="49">
        <v>150100</v>
      </c>
      <c r="G346" s="49">
        <v>132700</v>
      </c>
    </row>
    <row r="347" spans="1:7" ht="51" outlineLevel="3" x14ac:dyDescent="0.2">
      <c r="A347" s="8" t="s">
        <v>367</v>
      </c>
      <c r="B347" s="11" t="s">
        <v>368</v>
      </c>
      <c r="C347" s="8" t="s">
        <v>369</v>
      </c>
      <c r="D347" s="8" t="s">
        <v>51</v>
      </c>
      <c r="E347" s="11" t="s">
        <v>52</v>
      </c>
      <c r="F347" s="50">
        <v>150100</v>
      </c>
      <c r="G347" s="50">
        <v>132700</v>
      </c>
    </row>
    <row r="348" spans="1:7" ht="76.5" outlineLevel="2" x14ac:dyDescent="0.2">
      <c r="A348" s="9" t="s">
        <v>370</v>
      </c>
      <c r="B348" s="12" t="s">
        <v>371</v>
      </c>
      <c r="C348" s="14" t="s">
        <v>6</v>
      </c>
      <c r="D348" s="14" t="s">
        <v>6</v>
      </c>
      <c r="E348" s="12" t="s">
        <v>6</v>
      </c>
      <c r="F348" s="49">
        <v>4794000</v>
      </c>
      <c r="G348" s="49">
        <v>4958000</v>
      </c>
    </row>
    <row r="349" spans="1:7" ht="76.5" outlineLevel="3" x14ac:dyDescent="0.2">
      <c r="A349" s="8" t="s">
        <v>370</v>
      </c>
      <c r="B349" s="11" t="s">
        <v>371</v>
      </c>
      <c r="C349" s="8" t="s">
        <v>271</v>
      </c>
      <c r="D349" s="8" t="s">
        <v>68</v>
      </c>
      <c r="E349" s="11" t="s">
        <v>69</v>
      </c>
      <c r="F349" s="50">
        <v>4794000</v>
      </c>
      <c r="G349" s="50">
        <v>4958000</v>
      </c>
    </row>
    <row r="350" spans="1:7" ht="63.75" outlineLevel="2" x14ac:dyDescent="0.2">
      <c r="A350" s="9" t="s">
        <v>372</v>
      </c>
      <c r="B350" s="12" t="s">
        <v>373</v>
      </c>
      <c r="C350" s="14" t="s">
        <v>6</v>
      </c>
      <c r="D350" s="14" t="s">
        <v>6</v>
      </c>
      <c r="E350" s="12" t="s">
        <v>6</v>
      </c>
      <c r="F350" s="49">
        <v>23258000</v>
      </c>
      <c r="G350" s="49">
        <v>24163000</v>
      </c>
    </row>
    <row r="351" spans="1:7" ht="76.5" outlineLevel="3" x14ac:dyDescent="0.2">
      <c r="A351" s="8" t="s">
        <v>372</v>
      </c>
      <c r="B351" s="11" t="s">
        <v>373</v>
      </c>
      <c r="C351" s="8" t="s">
        <v>271</v>
      </c>
      <c r="D351" s="8" t="s">
        <v>68</v>
      </c>
      <c r="E351" s="11" t="s">
        <v>69</v>
      </c>
      <c r="F351" s="50">
        <v>23258000</v>
      </c>
      <c r="G351" s="50">
        <v>24163000</v>
      </c>
    </row>
    <row r="352" spans="1:7" ht="51" outlineLevel="2" x14ac:dyDescent="0.2">
      <c r="A352" s="9" t="s">
        <v>374</v>
      </c>
      <c r="B352" s="12" t="s">
        <v>375</v>
      </c>
      <c r="C352" s="14" t="s">
        <v>6</v>
      </c>
      <c r="D352" s="14" t="s">
        <v>6</v>
      </c>
      <c r="E352" s="12" t="s">
        <v>6</v>
      </c>
      <c r="F352" s="49">
        <v>2573000</v>
      </c>
      <c r="G352" s="49">
        <v>2676000</v>
      </c>
    </row>
    <row r="353" spans="1:7" ht="76.5" outlineLevel="3" x14ac:dyDescent="0.2">
      <c r="A353" s="8" t="s">
        <v>374</v>
      </c>
      <c r="B353" s="11" t="s">
        <v>375</v>
      </c>
      <c r="C353" s="8" t="s">
        <v>271</v>
      </c>
      <c r="D353" s="8" t="s">
        <v>68</v>
      </c>
      <c r="E353" s="11" t="s">
        <v>69</v>
      </c>
      <c r="F353" s="50">
        <v>2573000</v>
      </c>
      <c r="G353" s="50">
        <v>2676000</v>
      </c>
    </row>
    <row r="354" spans="1:7" ht="89.25" outlineLevel="1" x14ac:dyDescent="0.2">
      <c r="A354" s="9" t="s">
        <v>376</v>
      </c>
      <c r="B354" s="12" t="s">
        <v>377</v>
      </c>
      <c r="C354" s="14" t="s">
        <v>6</v>
      </c>
      <c r="D354" s="14" t="s">
        <v>6</v>
      </c>
      <c r="E354" s="12" t="s">
        <v>6</v>
      </c>
      <c r="F354" s="49">
        <v>26612000</v>
      </c>
      <c r="G354" s="49">
        <v>26612000</v>
      </c>
    </row>
    <row r="355" spans="1:7" ht="38.25" outlineLevel="2" x14ac:dyDescent="0.2">
      <c r="A355" s="9" t="s">
        <v>378</v>
      </c>
      <c r="B355" s="12" t="s">
        <v>379</v>
      </c>
      <c r="C355" s="14" t="s">
        <v>6</v>
      </c>
      <c r="D355" s="14" t="s">
        <v>6</v>
      </c>
      <c r="E355" s="12" t="s">
        <v>6</v>
      </c>
      <c r="F355" s="49">
        <v>26612000</v>
      </c>
      <c r="G355" s="49">
        <v>26612000</v>
      </c>
    </row>
    <row r="356" spans="1:7" ht="38.25" outlineLevel="3" x14ac:dyDescent="0.2">
      <c r="A356" s="8" t="s">
        <v>378</v>
      </c>
      <c r="B356" s="11" t="s">
        <v>379</v>
      </c>
      <c r="C356" s="8" t="s">
        <v>104</v>
      </c>
      <c r="D356" s="8" t="s">
        <v>25</v>
      </c>
      <c r="E356" s="11" t="s">
        <v>26</v>
      </c>
      <c r="F356" s="50">
        <v>26612000</v>
      </c>
      <c r="G356" s="50">
        <v>26612000</v>
      </c>
    </row>
    <row r="357" spans="1:7" ht="89.25" outlineLevel="1" x14ac:dyDescent="0.2">
      <c r="A357" s="9" t="s">
        <v>380</v>
      </c>
      <c r="B357" s="12" t="s">
        <v>381</v>
      </c>
      <c r="C357" s="14" t="s">
        <v>6</v>
      </c>
      <c r="D357" s="14" t="s">
        <v>6</v>
      </c>
      <c r="E357" s="12" t="s">
        <v>6</v>
      </c>
      <c r="F357" s="49">
        <v>55000000</v>
      </c>
      <c r="G357" s="49">
        <v>55000000</v>
      </c>
    </row>
    <row r="358" spans="1:7" ht="25.5" outlineLevel="2" x14ac:dyDescent="0.2">
      <c r="A358" s="9" t="s">
        <v>382</v>
      </c>
      <c r="B358" s="12" t="s">
        <v>383</v>
      </c>
      <c r="C358" s="14" t="s">
        <v>6</v>
      </c>
      <c r="D358" s="14" t="s">
        <v>6</v>
      </c>
      <c r="E358" s="12" t="s">
        <v>6</v>
      </c>
      <c r="F358" s="49">
        <v>55000000</v>
      </c>
      <c r="G358" s="49">
        <v>55000000</v>
      </c>
    </row>
    <row r="359" spans="1:7" ht="25.5" outlineLevel="3" x14ac:dyDescent="0.2">
      <c r="A359" s="8" t="s">
        <v>382</v>
      </c>
      <c r="B359" s="11" t="s">
        <v>383</v>
      </c>
      <c r="C359" s="8" t="s">
        <v>271</v>
      </c>
      <c r="D359" s="8" t="s">
        <v>51</v>
      </c>
      <c r="E359" s="11" t="s">
        <v>52</v>
      </c>
      <c r="F359" s="50">
        <v>55000000</v>
      </c>
      <c r="G359" s="50">
        <v>55000000</v>
      </c>
    </row>
    <row r="360" spans="1:7" ht="76.5" outlineLevel="1" x14ac:dyDescent="0.2">
      <c r="A360" s="9" t="s">
        <v>384</v>
      </c>
      <c r="B360" s="12" t="s">
        <v>385</v>
      </c>
      <c r="C360" s="14" t="s">
        <v>6</v>
      </c>
      <c r="D360" s="14" t="s">
        <v>6</v>
      </c>
      <c r="E360" s="12" t="s">
        <v>6</v>
      </c>
      <c r="F360" s="49">
        <v>321268000</v>
      </c>
      <c r="G360" s="49">
        <v>330672000</v>
      </c>
    </row>
    <row r="361" spans="1:7" ht="38.25" outlineLevel="2" x14ac:dyDescent="0.2">
      <c r="A361" s="9" t="s">
        <v>386</v>
      </c>
      <c r="B361" s="12" t="s">
        <v>19</v>
      </c>
      <c r="C361" s="14" t="s">
        <v>6</v>
      </c>
      <c r="D361" s="14" t="s">
        <v>6</v>
      </c>
      <c r="E361" s="12" t="s">
        <v>6</v>
      </c>
      <c r="F361" s="49">
        <v>321268000</v>
      </c>
      <c r="G361" s="49">
        <v>330672000</v>
      </c>
    </row>
    <row r="362" spans="1:7" ht="76.5" outlineLevel="3" x14ac:dyDescent="0.2">
      <c r="A362" s="8" t="s">
        <v>386</v>
      </c>
      <c r="B362" s="11" t="s">
        <v>19</v>
      </c>
      <c r="C362" s="8" t="s">
        <v>271</v>
      </c>
      <c r="D362" s="8" t="s">
        <v>68</v>
      </c>
      <c r="E362" s="11" t="s">
        <v>69</v>
      </c>
      <c r="F362" s="50">
        <v>185471000</v>
      </c>
      <c r="G362" s="50">
        <v>192886000</v>
      </c>
    </row>
    <row r="363" spans="1:7" ht="38.25" outlineLevel="3" x14ac:dyDescent="0.2">
      <c r="A363" s="8" t="s">
        <v>386</v>
      </c>
      <c r="B363" s="11" t="s">
        <v>19</v>
      </c>
      <c r="C363" s="8" t="s">
        <v>271</v>
      </c>
      <c r="D363" s="8" t="s">
        <v>51</v>
      </c>
      <c r="E363" s="11" t="s">
        <v>52</v>
      </c>
      <c r="F363" s="50">
        <v>119776000</v>
      </c>
      <c r="G363" s="50">
        <v>121380000</v>
      </c>
    </row>
    <row r="364" spans="1:7" ht="38.25" outlineLevel="3" x14ac:dyDescent="0.2">
      <c r="A364" s="8" t="s">
        <v>386</v>
      </c>
      <c r="B364" s="11" t="s">
        <v>19</v>
      </c>
      <c r="C364" s="8" t="s">
        <v>271</v>
      </c>
      <c r="D364" s="8" t="s">
        <v>21</v>
      </c>
      <c r="E364" s="11" t="s">
        <v>22</v>
      </c>
      <c r="F364" s="50">
        <v>13421000</v>
      </c>
      <c r="G364" s="50">
        <v>13847000</v>
      </c>
    </row>
    <row r="365" spans="1:7" ht="38.25" outlineLevel="3" x14ac:dyDescent="0.2">
      <c r="A365" s="8" t="s">
        <v>386</v>
      </c>
      <c r="B365" s="11" t="s">
        <v>19</v>
      </c>
      <c r="C365" s="8" t="s">
        <v>271</v>
      </c>
      <c r="D365" s="8" t="s">
        <v>27</v>
      </c>
      <c r="E365" s="11" t="s">
        <v>28</v>
      </c>
      <c r="F365" s="50">
        <v>2600000</v>
      </c>
      <c r="G365" s="50">
        <v>2559000</v>
      </c>
    </row>
    <row r="366" spans="1:7" ht="89.25" outlineLevel="1" x14ac:dyDescent="0.2">
      <c r="A366" s="9" t="s">
        <v>387</v>
      </c>
      <c r="B366" s="12" t="s">
        <v>388</v>
      </c>
      <c r="C366" s="14" t="s">
        <v>6</v>
      </c>
      <c r="D366" s="14" t="s">
        <v>6</v>
      </c>
      <c r="E366" s="12" t="s">
        <v>6</v>
      </c>
      <c r="F366" s="49">
        <v>110791000</v>
      </c>
      <c r="G366" s="49">
        <v>116649000</v>
      </c>
    </row>
    <row r="367" spans="1:7" ht="25.5" outlineLevel="2" x14ac:dyDescent="0.2">
      <c r="A367" s="9" t="s">
        <v>389</v>
      </c>
      <c r="B367" s="12" t="s">
        <v>390</v>
      </c>
      <c r="C367" s="14" t="s">
        <v>6</v>
      </c>
      <c r="D367" s="14" t="s">
        <v>6</v>
      </c>
      <c r="E367" s="12" t="s">
        <v>6</v>
      </c>
      <c r="F367" s="49">
        <v>97832000</v>
      </c>
      <c r="G367" s="49">
        <v>103422000</v>
      </c>
    </row>
    <row r="368" spans="1:7" ht="25.5" outlineLevel="3" x14ac:dyDescent="0.2">
      <c r="A368" s="8" t="s">
        <v>389</v>
      </c>
      <c r="B368" s="11" t="s">
        <v>390</v>
      </c>
      <c r="C368" s="8" t="s">
        <v>391</v>
      </c>
      <c r="D368" s="8" t="s">
        <v>25</v>
      </c>
      <c r="E368" s="11" t="s">
        <v>26</v>
      </c>
      <c r="F368" s="50">
        <v>97832000</v>
      </c>
      <c r="G368" s="50">
        <v>103422000</v>
      </c>
    </row>
    <row r="369" spans="1:7" ht="51" outlineLevel="2" x14ac:dyDescent="0.2">
      <c r="A369" s="9" t="s">
        <v>392</v>
      </c>
      <c r="B369" s="12" t="s">
        <v>393</v>
      </c>
      <c r="C369" s="14" t="s">
        <v>6</v>
      </c>
      <c r="D369" s="14" t="s">
        <v>6</v>
      </c>
      <c r="E369" s="12" t="s">
        <v>6</v>
      </c>
      <c r="F369" s="49">
        <v>6707000</v>
      </c>
      <c r="G369" s="49">
        <v>6975000</v>
      </c>
    </row>
    <row r="370" spans="1:7" ht="38.25" outlineLevel="3" x14ac:dyDescent="0.2">
      <c r="A370" s="8" t="s">
        <v>392</v>
      </c>
      <c r="B370" s="11" t="s">
        <v>393</v>
      </c>
      <c r="C370" s="8" t="s">
        <v>61</v>
      </c>
      <c r="D370" s="8" t="s">
        <v>25</v>
      </c>
      <c r="E370" s="11" t="s">
        <v>26</v>
      </c>
      <c r="F370" s="50">
        <v>6707000</v>
      </c>
      <c r="G370" s="50">
        <v>6975000</v>
      </c>
    </row>
    <row r="371" spans="1:7" ht="38.25" outlineLevel="2" x14ac:dyDescent="0.2">
      <c r="A371" s="9" t="s">
        <v>394</v>
      </c>
      <c r="B371" s="12" t="s">
        <v>395</v>
      </c>
      <c r="C371" s="14" t="s">
        <v>6</v>
      </c>
      <c r="D371" s="14" t="s">
        <v>6</v>
      </c>
      <c r="E371" s="12" t="s">
        <v>6</v>
      </c>
      <c r="F371" s="49">
        <v>6252000</v>
      </c>
      <c r="G371" s="49">
        <v>6252000</v>
      </c>
    </row>
    <row r="372" spans="1:7" ht="38.25" outlineLevel="3" x14ac:dyDescent="0.2">
      <c r="A372" s="8" t="s">
        <v>394</v>
      </c>
      <c r="B372" s="11" t="s">
        <v>395</v>
      </c>
      <c r="C372" s="8" t="s">
        <v>64</v>
      </c>
      <c r="D372" s="8" t="s">
        <v>21</v>
      </c>
      <c r="E372" s="11" t="s">
        <v>22</v>
      </c>
      <c r="F372" s="50">
        <v>6252000</v>
      </c>
      <c r="G372" s="50">
        <v>6252000</v>
      </c>
    </row>
    <row r="373" spans="1:7" ht="63.75" outlineLevel="1" x14ac:dyDescent="0.2">
      <c r="A373" s="9" t="s">
        <v>396</v>
      </c>
      <c r="B373" s="12" t="s">
        <v>397</v>
      </c>
      <c r="C373" s="14" t="s">
        <v>6</v>
      </c>
      <c r="D373" s="14" t="s">
        <v>6</v>
      </c>
      <c r="E373" s="12" t="s">
        <v>6</v>
      </c>
      <c r="F373" s="49">
        <v>50000000</v>
      </c>
      <c r="G373" s="49">
        <v>50000000</v>
      </c>
    </row>
    <row r="374" spans="1:7" ht="25.5" outlineLevel="2" x14ac:dyDescent="0.2">
      <c r="A374" s="9" t="s">
        <v>398</v>
      </c>
      <c r="B374" s="12" t="s">
        <v>399</v>
      </c>
      <c r="C374" s="14" t="s">
        <v>6</v>
      </c>
      <c r="D374" s="14" t="s">
        <v>6</v>
      </c>
      <c r="E374" s="12" t="s">
        <v>6</v>
      </c>
      <c r="F374" s="49">
        <v>50000000</v>
      </c>
      <c r="G374" s="49">
        <v>50000000</v>
      </c>
    </row>
    <row r="375" spans="1:7" ht="25.5" outlineLevel="3" x14ac:dyDescent="0.2">
      <c r="A375" s="8" t="s">
        <v>398</v>
      </c>
      <c r="B375" s="11" t="s">
        <v>399</v>
      </c>
      <c r="C375" s="8" t="s">
        <v>400</v>
      </c>
      <c r="D375" s="8" t="s">
        <v>27</v>
      </c>
      <c r="E375" s="11" t="s">
        <v>28</v>
      </c>
      <c r="F375" s="50">
        <v>50000000</v>
      </c>
      <c r="G375" s="50">
        <v>50000000</v>
      </c>
    </row>
    <row r="376" spans="1:7" ht="76.5" outlineLevel="1" x14ac:dyDescent="0.2">
      <c r="A376" s="9" t="s">
        <v>401</v>
      </c>
      <c r="B376" s="12" t="s">
        <v>402</v>
      </c>
      <c r="C376" s="14" t="s">
        <v>6</v>
      </c>
      <c r="D376" s="14" t="s">
        <v>6</v>
      </c>
      <c r="E376" s="12" t="s">
        <v>6</v>
      </c>
      <c r="F376" s="49">
        <v>224000</v>
      </c>
      <c r="G376" s="49">
        <v>224000</v>
      </c>
    </row>
    <row r="377" spans="1:7" ht="38.25" outlineLevel="2" x14ac:dyDescent="0.2">
      <c r="A377" s="9" t="s">
        <v>403</v>
      </c>
      <c r="B377" s="12" t="s">
        <v>19</v>
      </c>
      <c r="C377" s="14" t="s">
        <v>6</v>
      </c>
      <c r="D377" s="14" t="s">
        <v>6</v>
      </c>
      <c r="E377" s="12" t="s">
        <v>6</v>
      </c>
      <c r="F377" s="49">
        <v>224000</v>
      </c>
      <c r="G377" s="49">
        <v>224000</v>
      </c>
    </row>
    <row r="378" spans="1:7" ht="38.25" outlineLevel="3" x14ac:dyDescent="0.2">
      <c r="A378" s="8" t="s">
        <v>403</v>
      </c>
      <c r="B378" s="11" t="s">
        <v>19</v>
      </c>
      <c r="C378" s="8" t="s">
        <v>404</v>
      </c>
      <c r="D378" s="8" t="s">
        <v>21</v>
      </c>
      <c r="E378" s="11" t="s">
        <v>22</v>
      </c>
      <c r="F378" s="50">
        <v>224000</v>
      </c>
      <c r="G378" s="50">
        <v>224000</v>
      </c>
    </row>
    <row r="379" spans="1:7" ht="38.25" x14ac:dyDescent="0.2">
      <c r="A379" s="9" t="s">
        <v>405</v>
      </c>
      <c r="B379" s="12" t="s">
        <v>406</v>
      </c>
      <c r="C379" s="14" t="s">
        <v>6</v>
      </c>
      <c r="D379" s="14" t="s">
        <v>6</v>
      </c>
      <c r="E379" s="12" t="s">
        <v>6</v>
      </c>
      <c r="F379" s="49">
        <v>61292000</v>
      </c>
      <c r="G379" s="49">
        <v>63577000</v>
      </c>
    </row>
    <row r="380" spans="1:7" ht="38.25" outlineLevel="1" x14ac:dyDescent="0.2">
      <c r="A380" s="9" t="s">
        <v>407</v>
      </c>
      <c r="B380" s="12" t="s">
        <v>408</v>
      </c>
      <c r="C380" s="14" t="s">
        <v>6</v>
      </c>
      <c r="D380" s="14" t="s">
        <v>6</v>
      </c>
      <c r="E380" s="12" t="s">
        <v>6</v>
      </c>
      <c r="F380" s="49">
        <v>18371000</v>
      </c>
      <c r="G380" s="49">
        <v>19106000</v>
      </c>
    </row>
    <row r="381" spans="1:7" ht="51" outlineLevel="2" x14ac:dyDescent="0.2">
      <c r="A381" s="9" t="s">
        <v>409</v>
      </c>
      <c r="B381" s="12" t="s">
        <v>410</v>
      </c>
      <c r="C381" s="14" t="s">
        <v>6</v>
      </c>
      <c r="D381" s="14" t="s">
        <v>6</v>
      </c>
      <c r="E381" s="12" t="s">
        <v>6</v>
      </c>
      <c r="F381" s="49">
        <v>18371000</v>
      </c>
      <c r="G381" s="49">
        <v>19106000</v>
      </c>
    </row>
    <row r="382" spans="1:7" ht="76.5" outlineLevel="3" x14ac:dyDescent="0.2">
      <c r="A382" s="8" t="s">
        <v>409</v>
      </c>
      <c r="B382" s="11" t="s">
        <v>410</v>
      </c>
      <c r="C382" s="8" t="s">
        <v>411</v>
      </c>
      <c r="D382" s="8" t="s">
        <v>68</v>
      </c>
      <c r="E382" s="11" t="s">
        <v>69</v>
      </c>
      <c r="F382" s="50">
        <v>18371000</v>
      </c>
      <c r="G382" s="50">
        <v>19106000</v>
      </c>
    </row>
    <row r="383" spans="1:7" ht="25.5" outlineLevel="1" x14ac:dyDescent="0.2">
      <c r="A383" s="9" t="s">
        <v>412</v>
      </c>
      <c r="B383" s="12" t="s">
        <v>413</v>
      </c>
      <c r="C383" s="14" t="s">
        <v>6</v>
      </c>
      <c r="D383" s="14" t="s">
        <v>6</v>
      </c>
      <c r="E383" s="12" t="s">
        <v>6</v>
      </c>
      <c r="F383" s="49">
        <v>42921000</v>
      </c>
      <c r="G383" s="49">
        <v>44471000</v>
      </c>
    </row>
    <row r="384" spans="1:7" ht="25.5" outlineLevel="2" x14ac:dyDescent="0.2">
      <c r="A384" s="9" t="s">
        <v>414</v>
      </c>
      <c r="B384" s="12" t="s">
        <v>137</v>
      </c>
      <c r="C384" s="14" t="s">
        <v>6</v>
      </c>
      <c r="D384" s="14" t="s">
        <v>6</v>
      </c>
      <c r="E384" s="12" t="s">
        <v>6</v>
      </c>
      <c r="F384" s="49">
        <v>75000</v>
      </c>
      <c r="G384" s="49">
        <v>75000</v>
      </c>
    </row>
    <row r="385" spans="1:7" ht="25.5" outlineLevel="3" x14ac:dyDescent="0.2">
      <c r="A385" s="8" t="s">
        <v>414</v>
      </c>
      <c r="B385" s="11" t="s">
        <v>137</v>
      </c>
      <c r="C385" s="8" t="s">
        <v>271</v>
      </c>
      <c r="D385" s="8" t="s">
        <v>27</v>
      </c>
      <c r="E385" s="11" t="s">
        <v>28</v>
      </c>
      <c r="F385" s="50">
        <v>75000</v>
      </c>
      <c r="G385" s="50">
        <v>75000</v>
      </c>
    </row>
    <row r="386" spans="1:7" ht="25.5" outlineLevel="2" x14ac:dyDescent="0.2">
      <c r="A386" s="9" t="s">
        <v>415</v>
      </c>
      <c r="B386" s="12" t="s">
        <v>383</v>
      </c>
      <c r="C386" s="14" t="s">
        <v>6</v>
      </c>
      <c r="D386" s="14" t="s">
        <v>6</v>
      </c>
      <c r="E386" s="12" t="s">
        <v>6</v>
      </c>
      <c r="F386" s="49">
        <v>200000</v>
      </c>
      <c r="G386" s="49">
        <v>200000</v>
      </c>
    </row>
    <row r="387" spans="1:7" ht="25.5" outlineLevel="3" x14ac:dyDescent="0.2">
      <c r="A387" s="8" t="s">
        <v>415</v>
      </c>
      <c r="B387" s="11" t="s">
        <v>383</v>
      </c>
      <c r="C387" s="8" t="s">
        <v>271</v>
      </c>
      <c r="D387" s="8" t="s">
        <v>51</v>
      </c>
      <c r="E387" s="11" t="s">
        <v>52</v>
      </c>
      <c r="F387" s="50">
        <v>200000</v>
      </c>
      <c r="G387" s="50">
        <v>200000</v>
      </c>
    </row>
    <row r="388" spans="1:7" ht="25.5" outlineLevel="2" x14ac:dyDescent="0.2">
      <c r="A388" s="9" t="s">
        <v>416</v>
      </c>
      <c r="B388" s="12" t="s">
        <v>346</v>
      </c>
      <c r="C388" s="14" t="s">
        <v>6</v>
      </c>
      <c r="D388" s="14" t="s">
        <v>6</v>
      </c>
      <c r="E388" s="12" t="s">
        <v>6</v>
      </c>
      <c r="F388" s="49">
        <v>42646000</v>
      </c>
      <c r="G388" s="49">
        <v>44196000</v>
      </c>
    </row>
    <row r="389" spans="1:7" ht="76.5" outlineLevel="3" x14ac:dyDescent="0.2">
      <c r="A389" s="8" t="s">
        <v>416</v>
      </c>
      <c r="B389" s="11" t="s">
        <v>346</v>
      </c>
      <c r="C389" s="8" t="s">
        <v>411</v>
      </c>
      <c r="D389" s="8" t="s">
        <v>68</v>
      </c>
      <c r="E389" s="11" t="s">
        <v>69</v>
      </c>
      <c r="F389" s="50">
        <v>39362000</v>
      </c>
      <c r="G389" s="50">
        <v>40912000</v>
      </c>
    </row>
    <row r="390" spans="1:7" ht="25.5" outlineLevel="3" x14ac:dyDescent="0.2">
      <c r="A390" s="8" t="s">
        <v>416</v>
      </c>
      <c r="B390" s="11" t="s">
        <v>346</v>
      </c>
      <c r="C390" s="8" t="s">
        <v>411</v>
      </c>
      <c r="D390" s="8" t="s">
        <v>51</v>
      </c>
      <c r="E390" s="11" t="s">
        <v>52</v>
      </c>
      <c r="F390" s="50">
        <v>3284000</v>
      </c>
      <c r="G390" s="50">
        <v>3284000</v>
      </c>
    </row>
    <row r="391" spans="1:7" ht="38.25" x14ac:dyDescent="0.2">
      <c r="A391" s="9" t="s">
        <v>417</v>
      </c>
      <c r="B391" s="12" t="s">
        <v>418</v>
      </c>
      <c r="C391" s="14" t="s">
        <v>6</v>
      </c>
      <c r="D391" s="14" t="s">
        <v>6</v>
      </c>
      <c r="E391" s="12" t="s">
        <v>6</v>
      </c>
      <c r="F391" s="49">
        <v>10460000</v>
      </c>
      <c r="G391" s="49">
        <v>10855000</v>
      </c>
    </row>
    <row r="392" spans="1:7" ht="25.5" outlineLevel="1" x14ac:dyDescent="0.2">
      <c r="A392" s="9" t="s">
        <v>419</v>
      </c>
      <c r="B392" s="12" t="s">
        <v>420</v>
      </c>
      <c r="C392" s="14" t="s">
        <v>6</v>
      </c>
      <c r="D392" s="14" t="s">
        <v>6</v>
      </c>
      <c r="E392" s="12" t="s">
        <v>6</v>
      </c>
      <c r="F392" s="49">
        <v>5270000</v>
      </c>
      <c r="G392" s="49">
        <v>5481000</v>
      </c>
    </row>
    <row r="393" spans="1:7" ht="38.25" outlineLevel="2" x14ac:dyDescent="0.2">
      <c r="A393" s="9" t="s">
        <v>421</v>
      </c>
      <c r="B393" s="12" t="s">
        <v>422</v>
      </c>
      <c r="C393" s="14" t="s">
        <v>6</v>
      </c>
      <c r="D393" s="14" t="s">
        <v>6</v>
      </c>
      <c r="E393" s="12" t="s">
        <v>6</v>
      </c>
      <c r="F393" s="49">
        <v>5270000</v>
      </c>
      <c r="G393" s="49">
        <v>5481000</v>
      </c>
    </row>
    <row r="394" spans="1:7" ht="76.5" outlineLevel="3" x14ac:dyDescent="0.2">
      <c r="A394" s="8" t="s">
        <v>421</v>
      </c>
      <c r="B394" s="11" t="s">
        <v>422</v>
      </c>
      <c r="C394" s="8" t="s">
        <v>423</v>
      </c>
      <c r="D394" s="8" t="s">
        <v>68</v>
      </c>
      <c r="E394" s="11" t="s">
        <v>69</v>
      </c>
      <c r="F394" s="50">
        <v>5270000</v>
      </c>
      <c r="G394" s="50">
        <v>5481000</v>
      </c>
    </row>
    <row r="395" spans="1:7" ht="25.5" outlineLevel="1" x14ac:dyDescent="0.2">
      <c r="A395" s="9" t="s">
        <v>424</v>
      </c>
      <c r="B395" s="12" t="s">
        <v>425</v>
      </c>
      <c r="C395" s="14" t="s">
        <v>6</v>
      </c>
      <c r="D395" s="14" t="s">
        <v>6</v>
      </c>
      <c r="E395" s="12" t="s">
        <v>6</v>
      </c>
      <c r="F395" s="49">
        <v>5190000</v>
      </c>
      <c r="G395" s="49">
        <v>5374000</v>
      </c>
    </row>
    <row r="396" spans="1:7" ht="38.25" outlineLevel="2" x14ac:dyDescent="0.2">
      <c r="A396" s="9" t="s">
        <v>426</v>
      </c>
      <c r="B396" s="12" t="s">
        <v>427</v>
      </c>
      <c r="C396" s="14" t="s">
        <v>6</v>
      </c>
      <c r="D396" s="14" t="s">
        <v>6</v>
      </c>
      <c r="E396" s="12" t="s">
        <v>6</v>
      </c>
      <c r="F396" s="49">
        <v>5190000</v>
      </c>
      <c r="G396" s="49">
        <v>5374000</v>
      </c>
    </row>
    <row r="397" spans="1:7" ht="76.5" outlineLevel="3" x14ac:dyDescent="0.2">
      <c r="A397" s="8" t="s">
        <v>426</v>
      </c>
      <c r="B397" s="11" t="s">
        <v>427</v>
      </c>
      <c r="C397" s="8" t="s">
        <v>423</v>
      </c>
      <c r="D397" s="8" t="s">
        <v>68</v>
      </c>
      <c r="E397" s="11" t="s">
        <v>69</v>
      </c>
      <c r="F397" s="50">
        <v>4638000</v>
      </c>
      <c r="G397" s="50">
        <v>4822000</v>
      </c>
    </row>
    <row r="398" spans="1:7" ht="38.25" outlineLevel="3" x14ac:dyDescent="0.2">
      <c r="A398" s="8" t="s">
        <v>426</v>
      </c>
      <c r="B398" s="11" t="s">
        <v>427</v>
      </c>
      <c r="C398" s="8" t="s">
        <v>423</v>
      </c>
      <c r="D398" s="8" t="s">
        <v>51</v>
      </c>
      <c r="E398" s="11" t="s">
        <v>52</v>
      </c>
      <c r="F398" s="50">
        <v>552000</v>
      </c>
      <c r="G398" s="50">
        <v>552000</v>
      </c>
    </row>
    <row r="399" spans="1:7" ht="25.5" x14ac:dyDescent="0.2">
      <c r="A399" s="9" t="s">
        <v>428</v>
      </c>
      <c r="B399" s="12" t="s">
        <v>429</v>
      </c>
      <c r="C399" s="14" t="s">
        <v>6</v>
      </c>
      <c r="D399" s="14" t="s">
        <v>6</v>
      </c>
      <c r="E399" s="12" t="s">
        <v>6</v>
      </c>
      <c r="F399" s="49">
        <v>176080000</v>
      </c>
      <c r="G399" s="49">
        <v>181254000</v>
      </c>
    </row>
    <row r="400" spans="1:7" ht="25.5" outlineLevel="1" x14ac:dyDescent="0.2">
      <c r="A400" s="9" t="s">
        <v>430</v>
      </c>
      <c r="B400" s="12" t="s">
        <v>431</v>
      </c>
      <c r="C400" s="14" t="s">
        <v>6</v>
      </c>
      <c r="D400" s="14" t="s">
        <v>6</v>
      </c>
      <c r="E400" s="12" t="s">
        <v>6</v>
      </c>
      <c r="F400" s="49">
        <v>5741000</v>
      </c>
      <c r="G400" s="49">
        <v>5971000</v>
      </c>
    </row>
    <row r="401" spans="1:7" ht="38.25" outlineLevel="2" x14ac:dyDescent="0.2">
      <c r="A401" s="9" t="s">
        <v>432</v>
      </c>
      <c r="B401" s="12" t="s">
        <v>433</v>
      </c>
      <c r="C401" s="14" t="s">
        <v>6</v>
      </c>
      <c r="D401" s="14" t="s">
        <v>6</v>
      </c>
      <c r="E401" s="12" t="s">
        <v>6</v>
      </c>
      <c r="F401" s="49">
        <v>5741000</v>
      </c>
      <c r="G401" s="49">
        <v>5971000</v>
      </c>
    </row>
    <row r="402" spans="1:7" ht="76.5" outlineLevel="3" x14ac:dyDescent="0.2">
      <c r="A402" s="8" t="s">
        <v>432</v>
      </c>
      <c r="B402" s="11" t="s">
        <v>433</v>
      </c>
      <c r="C402" s="8" t="s">
        <v>434</v>
      </c>
      <c r="D402" s="8" t="s">
        <v>68</v>
      </c>
      <c r="E402" s="11" t="s">
        <v>69</v>
      </c>
      <c r="F402" s="50">
        <v>5741000</v>
      </c>
      <c r="G402" s="50">
        <v>5971000</v>
      </c>
    </row>
    <row r="403" spans="1:7" ht="25.5" outlineLevel="1" x14ac:dyDescent="0.2">
      <c r="A403" s="9" t="s">
        <v>435</v>
      </c>
      <c r="B403" s="12" t="s">
        <v>436</v>
      </c>
      <c r="C403" s="14" t="s">
        <v>6</v>
      </c>
      <c r="D403" s="14" t="s">
        <v>6</v>
      </c>
      <c r="E403" s="12" t="s">
        <v>6</v>
      </c>
      <c r="F403" s="49">
        <v>8654000</v>
      </c>
      <c r="G403" s="49">
        <v>9001000</v>
      </c>
    </row>
    <row r="404" spans="1:7" ht="25.5" outlineLevel="2" x14ac:dyDescent="0.2">
      <c r="A404" s="9" t="s">
        <v>437</v>
      </c>
      <c r="B404" s="12" t="s">
        <v>438</v>
      </c>
      <c r="C404" s="14" t="s">
        <v>6</v>
      </c>
      <c r="D404" s="14" t="s">
        <v>6</v>
      </c>
      <c r="E404" s="12" t="s">
        <v>6</v>
      </c>
      <c r="F404" s="49">
        <v>8654000</v>
      </c>
      <c r="G404" s="49">
        <v>9001000</v>
      </c>
    </row>
    <row r="405" spans="1:7" ht="76.5" outlineLevel="3" x14ac:dyDescent="0.2">
      <c r="A405" s="8" t="s">
        <v>437</v>
      </c>
      <c r="B405" s="11" t="s">
        <v>438</v>
      </c>
      <c r="C405" s="8" t="s">
        <v>434</v>
      </c>
      <c r="D405" s="8" t="s">
        <v>68</v>
      </c>
      <c r="E405" s="11" t="s">
        <v>69</v>
      </c>
      <c r="F405" s="50">
        <v>8654000</v>
      </c>
      <c r="G405" s="50">
        <v>9001000</v>
      </c>
    </row>
    <row r="406" spans="1:7" ht="25.5" outlineLevel="1" x14ac:dyDescent="0.2">
      <c r="A406" s="9" t="s">
        <v>439</v>
      </c>
      <c r="B406" s="12" t="s">
        <v>440</v>
      </c>
      <c r="C406" s="14" t="s">
        <v>6</v>
      </c>
      <c r="D406" s="14" t="s">
        <v>6</v>
      </c>
      <c r="E406" s="12" t="s">
        <v>6</v>
      </c>
      <c r="F406" s="49">
        <v>161685000</v>
      </c>
      <c r="G406" s="49">
        <v>166282000</v>
      </c>
    </row>
    <row r="407" spans="1:7" ht="25.5" outlineLevel="2" x14ac:dyDescent="0.2">
      <c r="A407" s="9" t="s">
        <v>441</v>
      </c>
      <c r="B407" s="12" t="s">
        <v>137</v>
      </c>
      <c r="C407" s="14" t="s">
        <v>6</v>
      </c>
      <c r="D407" s="14" t="s">
        <v>6</v>
      </c>
      <c r="E407" s="12" t="s">
        <v>6</v>
      </c>
      <c r="F407" s="49">
        <v>3828000</v>
      </c>
      <c r="G407" s="49">
        <v>3828000</v>
      </c>
    </row>
    <row r="408" spans="1:7" ht="25.5" outlineLevel="3" x14ac:dyDescent="0.2">
      <c r="A408" s="8" t="s">
        <v>441</v>
      </c>
      <c r="B408" s="11" t="s">
        <v>137</v>
      </c>
      <c r="C408" s="8" t="s">
        <v>271</v>
      </c>
      <c r="D408" s="8" t="s">
        <v>25</v>
      </c>
      <c r="E408" s="11" t="s">
        <v>26</v>
      </c>
      <c r="F408" s="50">
        <v>3828000</v>
      </c>
      <c r="G408" s="50">
        <v>3828000</v>
      </c>
    </row>
    <row r="409" spans="1:7" ht="25.5" outlineLevel="2" x14ac:dyDescent="0.2">
      <c r="A409" s="9" t="s">
        <v>442</v>
      </c>
      <c r="B409" s="12" t="s">
        <v>383</v>
      </c>
      <c r="C409" s="14" t="s">
        <v>6</v>
      </c>
      <c r="D409" s="14" t="s">
        <v>6</v>
      </c>
      <c r="E409" s="12" t="s">
        <v>6</v>
      </c>
      <c r="F409" s="49">
        <v>15930000</v>
      </c>
      <c r="G409" s="49">
        <v>15930000</v>
      </c>
    </row>
    <row r="410" spans="1:7" ht="25.5" outlineLevel="3" x14ac:dyDescent="0.2">
      <c r="A410" s="8" t="s">
        <v>442</v>
      </c>
      <c r="B410" s="11" t="s">
        <v>383</v>
      </c>
      <c r="C410" s="8" t="s">
        <v>271</v>
      </c>
      <c r="D410" s="8" t="s">
        <v>51</v>
      </c>
      <c r="E410" s="11" t="s">
        <v>52</v>
      </c>
      <c r="F410" s="50">
        <v>15930000</v>
      </c>
      <c r="G410" s="50">
        <v>15930000</v>
      </c>
    </row>
    <row r="411" spans="1:7" ht="25.5" outlineLevel="2" x14ac:dyDescent="0.2">
      <c r="A411" s="9" t="s">
        <v>443</v>
      </c>
      <c r="B411" s="12" t="s">
        <v>346</v>
      </c>
      <c r="C411" s="14" t="s">
        <v>6</v>
      </c>
      <c r="D411" s="14" t="s">
        <v>6</v>
      </c>
      <c r="E411" s="12" t="s">
        <v>6</v>
      </c>
      <c r="F411" s="49">
        <v>141927000</v>
      </c>
      <c r="G411" s="49">
        <v>146524000</v>
      </c>
    </row>
    <row r="412" spans="1:7" ht="76.5" outlineLevel="3" x14ac:dyDescent="0.2">
      <c r="A412" s="8" t="s">
        <v>443</v>
      </c>
      <c r="B412" s="11" t="s">
        <v>346</v>
      </c>
      <c r="C412" s="8" t="s">
        <v>434</v>
      </c>
      <c r="D412" s="8" t="s">
        <v>68</v>
      </c>
      <c r="E412" s="11" t="s">
        <v>69</v>
      </c>
      <c r="F412" s="50">
        <v>115381000</v>
      </c>
      <c r="G412" s="50">
        <v>119891000</v>
      </c>
    </row>
    <row r="413" spans="1:7" ht="25.5" outlineLevel="3" x14ac:dyDescent="0.2">
      <c r="A413" s="8" t="s">
        <v>443</v>
      </c>
      <c r="B413" s="11" t="s">
        <v>346</v>
      </c>
      <c r="C413" s="8" t="s">
        <v>434</v>
      </c>
      <c r="D413" s="8" t="s">
        <v>51</v>
      </c>
      <c r="E413" s="11" t="s">
        <v>52</v>
      </c>
      <c r="F413" s="50">
        <v>26496000</v>
      </c>
      <c r="G413" s="50">
        <v>26583000</v>
      </c>
    </row>
    <row r="414" spans="1:7" ht="25.5" outlineLevel="3" x14ac:dyDescent="0.2">
      <c r="A414" s="8" t="s">
        <v>443</v>
      </c>
      <c r="B414" s="11" t="s">
        <v>346</v>
      </c>
      <c r="C414" s="8" t="s">
        <v>434</v>
      </c>
      <c r="D414" s="8" t="s">
        <v>27</v>
      </c>
      <c r="E414" s="11" t="s">
        <v>28</v>
      </c>
      <c r="F414" s="50">
        <v>50000</v>
      </c>
      <c r="G414" s="50">
        <v>50000</v>
      </c>
    </row>
    <row r="415" spans="1:7" ht="25.5" x14ac:dyDescent="0.2">
      <c r="A415" s="9" t="s">
        <v>444</v>
      </c>
      <c r="B415" s="12" t="s">
        <v>445</v>
      </c>
      <c r="C415" s="14" t="s">
        <v>6</v>
      </c>
      <c r="D415" s="14" t="s">
        <v>6</v>
      </c>
      <c r="E415" s="12" t="s">
        <v>6</v>
      </c>
      <c r="F415" s="49">
        <v>319627000</v>
      </c>
      <c r="G415" s="49">
        <v>654477000</v>
      </c>
    </row>
    <row r="416" spans="1:7" ht="25.5" outlineLevel="1" x14ac:dyDescent="0.2">
      <c r="A416" s="9" t="s">
        <v>446</v>
      </c>
      <c r="B416" s="12" t="s">
        <v>445</v>
      </c>
      <c r="C416" s="14" t="s">
        <v>6</v>
      </c>
      <c r="D416" s="14" t="s">
        <v>6</v>
      </c>
      <c r="E416" s="12" t="s">
        <v>6</v>
      </c>
      <c r="F416" s="49">
        <v>22820000</v>
      </c>
      <c r="G416" s="49">
        <v>23661000</v>
      </c>
    </row>
    <row r="417" spans="1:7" ht="38.25" outlineLevel="2" x14ac:dyDescent="0.2">
      <c r="A417" s="9" t="s">
        <v>447</v>
      </c>
      <c r="B417" s="12" t="s">
        <v>19</v>
      </c>
      <c r="C417" s="14" t="s">
        <v>6</v>
      </c>
      <c r="D417" s="14" t="s">
        <v>6</v>
      </c>
      <c r="E417" s="12" t="s">
        <v>6</v>
      </c>
      <c r="F417" s="49">
        <v>21720000</v>
      </c>
      <c r="G417" s="49">
        <v>22561000</v>
      </c>
    </row>
    <row r="418" spans="1:7" ht="76.5" outlineLevel="3" x14ac:dyDescent="0.2">
      <c r="A418" s="8" t="s">
        <v>447</v>
      </c>
      <c r="B418" s="11" t="s">
        <v>19</v>
      </c>
      <c r="C418" s="8" t="s">
        <v>130</v>
      </c>
      <c r="D418" s="8" t="s">
        <v>68</v>
      </c>
      <c r="E418" s="11" t="s">
        <v>69</v>
      </c>
      <c r="F418" s="50">
        <v>20199000</v>
      </c>
      <c r="G418" s="50">
        <v>21007000</v>
      </c>
    </row>
    <row r="419" spans="1:7" ht="38.25" outlineLevel="3" x14ac:dyDescent="0.2">
      <c r="A419" s="8" t="s">
        <v>447</v>
      </c>
      <c r="B419" s="11" t="s">
        <v>19</v>
      </c>
      <c r="C419" s="8" t="s">
        <v>130</v>
      </c>
      <c r="D419" s="8" t="s">
        <v>51</v>
      </c>
      <c r="E419" s="11" t="s">
        <v>52</v>
      </c>
      <c r="F419" s="50">
        <v>1434000</v>
      </c>
      <c r="G419" s="50">
        <v>1467000</v>
      </c>
    </row>
    <row r="420" spans="1:7" ht="38.25" outlineLevel="3" x14ac:dyDescent="0.2">
      <c r="A420" s="8" t="s">
        <v>447</v>
      </c>
      <c r="B420" s="11" t="s">
        <v>19</v>
      </c>
      <c r="C420" s="8" t="s">
        <v>130</v>
      </c>
      <c r="D420" s="8" t="s">
        <v>27</v>
      </c>
      <c r="E420" s="11" t="s">
        <v>28</v>
      </c>
      <c r="F420" s="50">
        <v>87000</v>
      </c>
      <c r="G420" s="50">
        <v>87000</v>
      </c>
    </row>
    <row r="421" spans="1:7" ht="25.5" outlineLevel="2" x14ac:dyDescent="0.2">
      <c r="A421" s="9" t="s">
        <v>448</v>
      </c>
      <c r="B421" s="12" t="s">
        <v>137</v>
      </c>
      <c r="C421" s="14" t="s">
        <v>6</v>
      </c>
      <c r="D421" s="14" t="s">
        <v>6</v>
      </c>
      <c r="E421" s="12" t="s">
        <v>6</v>
      </c>
      <c r="F421" s="49">
        <v>1100000</v>
      </c>
      <c r="G421" s="49">
        <v>1100000</v>
      </c>
    </row>
    <row r="422" spans="1:7" ht="25.5" outlineLevel="3" x14ac:dyDescent="0.2">
      <c r="A422" s="8" t="s">
        <v>448</v>
      </c>
      <c r="B422" s="11" t="s">
        <v>137</v>
      </c>
      <c r="C422" s="8" t="s">
        <v>104</v>
      </c>
      <c r="D422" s="8" t="s">
        <v>51</v>
      </c>
      <c r="E422" s="11" t="s">
        <v>52</v>
      </c>
      <c r="F422" s="50">
        <v>1100000</v>
      </c>
      <c r="G422" s="50">
        <v>1100000</v>
      </c>
    </row>
    <row r="423" spans="1:7" ht="25.5" outlineLevel="1" x14ac:dyDescent="0.2">
      <c r="A423" s="9" t="s">
        <v>449</v>
      </c>
      <c r="B423" s="12" t="s">
        <v>450</v>
      </c>
      <c r="C423" s="14" t="s">
        <v>6</v>
      </c>
      <c r="D423" s="14" t="s">
        <v>6</v>
      </c>
      <c r="E423" s="12" t="s">
        <v>6</v>
      </c>
      <c r="F423" s="49">
        <v>296807000</v>
      </c>
      <c r="G423" s="49">
        <v>630816000</v>
      </c>
    </row>
    <row r="424" spans="1:7" ht="25.5" outlineLevel="3" x14ac:dyDescent="0.2">
      <c r="A424" s="8" t="s">
        <v>449</v>
      </c>
      <c r="B424" s="11" t="s">
        <v>450</v>
      </c>
      <c r="C424" s="8" t="s">
        <v>451</v>
      </c>
      <c r="D424" s="8" t="s">
        <v>452</v>
      </c>
      <c r="E424" s="11" t="s">
        <v>450</v>
      </c>
      <c r="F424" s="50">
        <v>296807000</v>
      </c>
      <c r="G424" s="50">
        <v>630816000</v>
      </c>
    </row>
    <row r="425" spans="1:7" ht="16.5" x14ac:dyDescent="0.3">
      <c r="A425" s="10" t="s">
        <v>453</v>
      </c>
      <c r="B425" s="13"/>
      <c r="C425" s="15"/>
      <c r="D425" s="15"/>
      <c r="E425" s="13"/>
      <c r="F425" s="51">
        <v>33884025085.830002</v>
      </c>
      <c r="G425" s="51">
        <v>31024041864.23</v>
      </c>
    </row>
    <row r="426" spans="1:7" ht="42.75" customHeight="1" x14ac:dyDescent="0.2">
      <c r="A426" s="1"/>
    </row>
    <row r="427" spans="1:7" ht="42.75" customHeight="1" x14ac:dyDescent="0.2">
      <c r="A427" s="1"/>
    </row>
  </sheetData>
  <mergeCells count="4">
    <mergeCell ref="A1:F1"/>
    <mergeCell ref="A6:H6"/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432"/>
  <sheetViews>
    <sheetView showGridLines="0" tabSelected="1" view="pageBreakPreview" topLeftCell="A419" zoomScaleNormal="100" zoomScaleSheetLayoutView="100" workbookViewId="0">
      <selection activeCell="A428" sqref="A428"/>
    </sheetView>
  </sheetViews>
  <sheetFormatPr defaultRowHeight="12.75" customHeight="1" outlineLevelRow="3" x14ac:dyDescent="0.2"/>
  <cols>
    <col min="1" max="1" width="30.7109375" style="18" customWidth="1"/>
    <col min="2" max="2" width="15.28515625" style="18" customWidth="1"/>
    <col min="3" max="4" width="9.28515625" style="18" customWidth="1"/>
    <col min="5" max="6" width="20.5703125" style="19" customWidth="1"/>
    <col min="7" max="7" width="14.85546875" style="18" hidden="1" customWidth="1"/>
    <col min="8" max="8" width="17.85546875" style="18" hidden="1" customWidth="1"/>
    <col min="9" max="9" width="18.5703125" style="18" customWidth="1"/>
    <col min="10" max="10" width="9.140625" style="18"/>
    <col min="11" max="11" width="12.42578125" style="18" bestFit="1" customWidth="1"/>
    <col min="12" max="16384" width="9.140625" style="18"/>
  </cols>
  <sheetData>
    <row r="1" spans="1:11" ht="17.25" customHeight="1" x14ac:dyDescent="0.2">
      <c r="A1" s="38"/>
      <c r="D1" s="39"/>
      <c r="E1" s="64" t="s">
        <v>462</v>
      </c>
      <c r="F1" s="64"/>
    </row>
    <row r="2" spans="1:11" ht="15.75" x14ac:dyDescent="0.2">
      <c r="A2" s="38"/>
      <c r="D2" s="39"/>
      <c r="E2" s="64" t="s">
        <v>463</v>
      </c>
      <c r="F2" s="64"/>
    </row>
    <row r="3" spans="1:11" ht="15.75" x14ac:dyDescent="0.2">
      <c r="A3" s="38"/>
      <c r="D3" s="39"/>
      <c r="E3" s="64" t="s">
        <v>464</v>
      </c>
      <c r="F3" s="64"/>
    </row>
    <row r="4" spans="1:11" ht="35.25" customHeight="1" x14ac:dyDescent="0.2">
      <c r="A4" s="38"/>
      <c r="D4" s="39"/>
      <c r="E4" s="64" t="s">
        <v>480</v>
      </c>
      <c r="F4" s="64"/>
    </row>
    <row r="5" spans="1:11" ht="45" customHeight="1" x14ac:dyDescent="0.2">
      <c r="A5" s="65" t="s">
        <v>465</v>
      </c>
      <c r="B5" s="65"/>
      <c r="C5" s="65"/>
      <c r="D5" s="65"/>
      <c r="E5" s="65"/>
      <c r="F5" s="65"/>
    </row>
    <row r="6" spans="1:11" ht="95.25" customHeight="1" x14ac:dyDescent="0.2">
      <c r="A6" s="60" t="s">
        <v>466</v>
      </c>
      <c r="B6" s="60"/>
      <c r="C6" s="60"/>
      <c r="D6" s="60"/>
      <c r="E6" s="60"/>
      <c r="F6" s="60"/>
    </row>
    <row r="7" spans="1:11" ht="25.5" customHeight="1" x14ac:dyDescent="0.2">
      <c r="A7" s="38"/>
      <c r="E7" s="18"/>
      <c r="F7" s="40" t="s">
        <v>467</v>
      </c>
    </row>
    <row r="8" spans="1:11" ht="23.25" customHeight="1" x14ac:dyDescent="0.2">
      <c r="A8" s="61" t="s">
        <v>456</v>
      </c>
      <c r="B8" s="62" t="s">
        <v>468</v>
      </c>
      <c r="C8" s="62" t="s">
        <v>469</v>
      </c>
      <c r="D8" s="62" t="s">
        <v>470</v>
      </c>
      <c r="E8" s="63" t="s">
        <v>471</v>
      </c>
      <c r="F8" s="63"/>
    </row>
    <row r="9" spans="1:11" ht="15.75" x14ac:dyDescent="0.2">
      <c r="A9" s="61"/>
      <c r="B9" s="62"/>
      <c r="C9" s="62"/>
      <c r="D9" s="62"/>
      <c r="E9" s="41" t="s">
        <v>472</v>
      </c>
      <c r="F9" s="41" t="s">
        <v>473</v>
      </c>
    </row>
    <row r="10" spans="1:11" ht="15.75" x14ac:dyDescent="0.2">
      <c r="A10" s="21" t="s">
        <v>454</v>
      </c>
      <c r="B10" s="21" t="s">
        <v>455</v>
      </c>
      <c r="C10" s="21"/>
      <c r="D10" s="21"/>
      <c r="E10" s="53">
        <f>E11+E83+E105+E143+E154+E164+E193+E213+E249+E261+E294+E311+E328+E335+E382+E394+E402+E418+E425</f>
        <v>33884025.085829996</v>
      </c>
      <c r="F10" s="53">
        <f>F11+F83+F105+F143+F154+F164+F193+F213+F249+F261+F294+F311+F328+F335+F382+F394+F402+F418+F425</f>
        <v>31024041.864229999</v>
      </c>
      <c r="G10" s="22"/>
    </row>
    <row r="11" spans="1:11" ht="63" x14ac:dyDescent="0.2">
      <c r="A11" s="23" t="s">
        <v>15</v>
      </c>
      <c r="B11" s="20" t="s">
        <v>14</v>
      </c>
      <c r="C11" s="20" t="s">
        <v>6</v>
      </c>
      <c r="D11" s="20" t="s">
        <v>6</v>
      </c>
      <c r="E11" s="24">
        <v>20022309.233939998</v>
      </c>
      <c r="F11" s="24">
        <v>17904128.781939998</v>
      </c>
      <c r="G11" s="25"/>
      <c r="H11" s="26"/>
      <c r="I11" s="26"/>
      <c r="K11" s="19"/>
    </row>
    <row r="12" spans="1:11" ht="126" outlineLevel="1" x14ac:dyDescent="0.2">
      <c r="A12" s="27" t="s">
        <v>17</v>
      </c>
      <c r="B12" s="28" t="s">
        <v>16</v>
      </c>
      <c r="C12" s="28" t="s">
        <v>6</v>
      </c>
      <c r="D12" s="28" t="s">
        <v>6</v>
      </c>
      <c r="E12" s="29">
        <v>99472.9</v>
      </c>
      <c r="F12" s="30">
        <v>102703.29006999999</v>
      </c>
      <c r="H12" s="19"/>
      <c r="I12" s="19"/>
    </row>
    <row r="13" spans="1:11" ht="63" outlineLevel="2" x14ac:dyDescent="0.2">
      <c r="A13" s="27" t="s">
        <v>19</v>
      </c>
      <c r="B13" s="28" t="s">
        <v>18</v>
      </c>
      <c r="C13" s="28" t="s">
        <v>6</v>
      </c>
      <c r="D13" s="28" t="s">
        <v>6</v>
      </c>
      <c r="E13" s="31">
        <v>34018</v>
      </c>
      <c r="F13" s="30">
        <v>34630.790070000003</v>
      </c>
    </row>
    <row r="14" spans="1:11" ht="78.75" outlineLevel="3" x14ac:dyDescent="0.2">
      <c r="A14" s="27" t="s">
        <v>22</v>
      </c>
      <c r="B14" s="28" t="s">
        <v>18</v>
      </c>
      <c r="C14" s="28" t="s">
        <v>21</v>
      </c>
      <c r="D14" s="28" t="s">
        <v>20</v>
      </c>
      <c r="E14" s="31">
        <v>34018</v>
      </c>
      <c r="F14" s="30">
        <v>34630.790070000003</v>
      </c>
    </row>
    <row r="15" spans="1:11" ht="31.5" outlineLevel="2" x14ac:dyDescent="0.2">
      <c r="A15" s="27" t="s">
        <v>24</v>
      </c>
      <c r="B15" s="28" t="s">
        <v>23</v>
      </c>
      <c r="C15" s="28" t="s">
        <v>6</v>
      </c>
      <c r="D15" s="28" t="s">
        <v>6</v>
      </c>
      <c r="E15" s="29">
        <v>65454.9</v>
      </c>
      <c r="F15" s="29">
        <v>68072.5</v>
      </c>
    </row>
    <row r="16" spans="1:11" ht="31.5" outlineLevel="3" x14ac:dyDescent="0.2">
      <c r="A16" s="27" t="s">
        <v>26</v>
      </c>
      <c r="B16" s="28" t="s">
        <v>23</v>
      </c>
      <c r="C16" s="28" t="s">
        <v>25</v>
      </c>
      <c r="D16" s="28" t="s">
        <v>20</v>
      </c>
      <c r="E16" s="32">
        <v>5182.6099999999997</v>
      </c>
      <c r="F16" s="33">
        <v>5339.7489999999998</v>
      </c>
    </row>
    <row r="17" spans="1:6" ht="78.75" outlineLevel="3" x14ac:dyDescent="0.2">
      <c r="A17" s="27" t="s">
        <v>22</v>
      </c>
      <c r="B17" s="28" t="s">
        <v>23</v>
      </c>
      <c r="C17" s="28" t="s">
        <v>21</v>
      </c>
      <c r="D17" s="28" t="s">
        <v>20</v>
      </c>
      <c r="E17" s="32">
        <v>35665.29</v>
      </c>
      <c r="F17" s="32">
        <v>35832.89</v>
      </c>
    </row>
    <row r="18" spans="1:6" ht="31.5" outlineLevel="3" x14ac:dyDescent="0.2">
      <c r="A18" s="27" t="s">
        <v>28</v>
      </c>
      <c r="B18" s="28" t="s">
        <v>23</v>
      </c>
      <c r="C18" s="28" t="s">
        <v>27</v>
      </c>
      <c r="D18" s="28" t="s">
        <v>20</v>
      </c>
      <c r="E18" s="31">
        <v>24607</v>
      </c>
      <c r="F18" s="33">
        <v>26899.861000000001</v>
      </c>
    </row>
    <row r="19" spans="1:6" ht="126" outlineLevel="1" x14ac:dyDescent="0.2">
      <c r="A19" s="27" t="s">
        <v>30</v>
      </c>
      <c r="B19" s="28" t="s">
        <v>29</v>
      </c>
      <c r="C19" s="28" t="s">
        <v>6</v>
      </c>
      <c r="D19" s="28" t="s">
        <v>6</v>
      </c>
      <c r="E19" s="29">
        <v>151018.9</v>
      </c>
      <c r="F19" s="29">
        <v>160589.1</v>
      </c>
    </row>
    <row r="20" spans="1:6" ht="110.25" outlineLevel="2" x14ac:dyDescent="0.2">
      <c r="A20" s="27" t="s">
        <v>32</v>
      </c>
      <c r="B20" s="28" t="s">
        <v>31</v>
      </c>
      <c r="C20" s="28" t="s">
        <v>6</v>
      </c>
      <c r="D20" s="28" t="s">
        <v>6</v>
      </c>
      <c r="E20" s="29">
        <v>28927.1</v>
      </c>
      <c r="F20" s="29">
        <v>31405.8</v>
      </c>
    </row>
    <row r="21" spans="1:6" ht="31.5" outlineLevel="3" x14ac:dyDescent="0.2">
      <c r="A21" s="27" t="s">
        <v>26</v>
      </c>
      <c r="B21" s="28" t="s">
        <v>31</v>
      </c>
      <c r="C21" s="28" t="s">
        <v>25</v>
      </c>
      <c r="D21" s="28" t="s">
        <v>33</v>
      </c>
      <c r="E21" s="29">
        <v>28927.1</v>
      </c>
      <c r="F21" s="29">
        <v>31405.8</v>
      </c>
    </row>
    <row r="22" spans="1:6" ht="110.25" outlineLevel="2" x14ac:dyDescent="0.2">
      <c r="A22" s="27" t="s">
        <v>35</v>
      </c>
      <c r="B22" s="28" t="s">
        <v>34</v>
      </c>
      <c r="C22" s="28" t="s">
        <v>6</v>
      </c>
      <c r="D22" s="28" t="s">
        <v>6</v>
      </c>
      <c r="E22" s="31">
        <v>23549</v>
      </c>
      <c r="F22" s="29">
        <v>25929.599999999999</v>
      </c>
    </row>
    <row r="23" spans="1:6" ht="31.5" outlineLevel="3" x14ac:dyDescent="0.2">
      <c r="A23" s="27" t="s">
        <v>26</v>
      </c>
      <c r="B23" s="28" t="s">
        <v>34</v>
      </c>
      <c r="C23" s="28" t="s">
        <v>25</v>
      </c>
      <c r="D23" s="28" t="s">
        <v>33</v>
      </c>
      <c r="E23" s="31">
        <v>23549</v>
      </c>
      <c r="F23" s="29">
        <v>25929.599999999999</v>
      </c>
    </row>
    <row r="24" spans="1:6" ht="110.25" outlineLevel="2" x14ac:dyDescent="0.2">
      <c r="A24" s="27" t="s">
        <v>37</v>
      </c>
      <c r="B24" s="28" t="s">
        <v>36</v>
      </c>
      <c r="C24" s="28" t="s">
        <v>6</v>
      </c>
      <c r="D24" s="28" t="s">
        <v>6</v>
      </c>
      <c r="E24" s="29">
        <v>98542.8</v>
      </c>
      <c r="F24" s="29">
        <v>103253.7</v>
      </c>
    </row>
    <row r="25" spans="1:6" ht="31.5" outlineLevel="3" x14ac:dyDescent="0.2">
      <c r="A25" s="27" t="s">
        <v>26</v>
      </c>
      <c r="B25" s="28" t="s">
        <v>36</v>
      </c>
      <c r="C25" s="28" t="s">
        <v>25</v>
      </c>
      <c r="D25" s="28" t="s">
        <v>33</v>
      </c>
      <c r="E25" s="29">
        <v>98542.8</v>
      </c>
      <c r="F25" s="29">
        <v>103253.7</v>
      </c>
    </row>
    <row r="26" spans="1:6" ht="94.5" outlineLevel="1" x14ac:dyDescent="0.2">
      <c r="A26" s="27" t="s">
        <v>39</v>
      </c>
      <c r="B26" s="28" t="s">
        <v>38</v>
      </c>
      <c r="C26" s="28" t="s">
        <v>6</v>
      </c>
      <c r="D26" s="28" t="s">
        <v>6</v>
      </c>
      <c r="E26" s="31">
        <v>5294088</v>
      </c>
      <c r="F26" s="31">
        <v>5428626</v>
      </c>
    </row>
    <row r="27" spans="1:6" ht="63" outlineLevel="2" x14ac:dyDescent="0.2">
      <c r="A27" s="27" t="s">
        <v>19</v>
      </c>
      <c r="B27" s="28" t="s">
        <v>40</v>
      </c>
      <c r="C27" s="28" t="s">
        <v>6</v>
      </c>
      <c r="D27" s="28" t="s">
        <v>6</v>
      </c>
      <c r="E27" s="31">
        <v>2233163</v>
      </c>
      <c r="F27" s="31">
        <v>2306337</v>
      </c>
    </row>
    <row r="28" spans="1:6" ht="78.75" outlineLevel="3" x14ac:dyDescent="0.2">
      <c r="A28" s="27" t="s">
        <v>22</v>
      </c>
      <c r="B28" s="28" t="s">
        <v>40</v>
      </c>
      <c r="C28" s="28" t="s">
        <v>21</v>
      </c>
      <c r="D28" s="28" t="s">
        <v>41</v>
      </c>
      <c r="E28" s="31">
        <v>2233096</v>
      </c>
      <c r="F28" s="31">
        <v>2306270</v>
      </c>
    </row>
    <row r="29" spans="1:6" ht="78.75" outlineLevel="3" x14ac:dyDescent="0.2">
      <c r="A29" s="27" t="s">
        <v>22</v>
      </c>
      <c r="B29" s="28" t="s">
        <v>40</v>
      </c>
      <c r="C29" s="28" t="s">
        <v>21</v>
      </c>
      <c r="D29" s="28" t="s">
        <v>33</v>
      </c>
      <c r="E29" s="31">
        <v>67</v>
      </c>
      <c r="F29" s="31">
        <v>67</v>
      </c>
    </row>
    <row r="30" spans="1:6" ht="157.5" outlineLevel="2" x14ac:dyDescent="0.2">
      <c r="A30" s="27" t="s">
        <v>43</v>
      </c>
      <c r="B30" s="28" t="s">
        <v>42</v>
      </c>
      <c r="C30" s="28" t="s">
        <v>6</v>
      </c>
      <c r="D30" s="28" t="s">
        <v>6</v>
      </c>
      <c r="E30" s="31">
        <v>5315</v>
      </c>
      <c r="F30" s="31">
        <v>5528</v>
      </c>
    </row>
    <row r="31" spans="1:6" ht="31.5" outlineLevel="3" x14ac:dyDescent="0.2">
      <c r="A31" s="27" t="s">
        <v>26</v>
      </c>
      <c r="B31" s="28" t="s">
        <v>42</v>
      </c>
      <c r="C31" s="28" t="s">
        <v>25</v>
      </c>
      <c r="D31" s="28" t="s">
        <v>33</v>
      </c>
      <c r="E31" s="31">
        <v>5315</v>
      </c>
      <c r="F31" s="31">
        <v>5528</v>
      </c>
    </row>
    <row r="32" spans="1:6" ht="94.5" outlineLevel="2" x14ac:dyDescent="0.2">
      <c r="A32" s="27" t="s">
        <v>45</v>
      </c>
      <c r="B32" s="28" t="s">
        <v>44</v>
      </c>
      <c r="C32" s="28" t="s">
        <v>6</v>
      </c>
      <c r="D32" s="28" t="s">
        <v>6</v>
      </c>
      <c r="E32" s="29">
        <v>3049586.6</v>
      </c>
      <c r="F32" s="31">
        <v>3113061</v>
      </c>
    </row>
    <row r="33" spans="1:6" ht="78.75" outlineLevel="3" x14ac:dyDescent="0.2">
      <c r="A33" s="27" t="s">
        <v>22</v>
      </c>
      <c r="B33" s="28" t="s">
        <v>44</v>
      </c>
      <c r="C33" s="28" t="s">
        <v>21</v>
      </c>
      <c r="D33" s="28" t="s">
        <v>41</v>
      </c>
      <c r="E33" s="29">
        <v>3049586.6</v>
      </c>
      <c r="F33" s="31">
        <v>3113061</v>
      </c>
    </row>
    <row r="34" spans="1:6" ht="189" outlineLevel="2" x14ac:dyDescent="0.2">
      <c r="A34" s="27" t="s">
        <v>47</v>
      </c>
      <c r="B34" s="28" t="s">
        <v>46</v>
      </c>
      <c r="C34" s="28" t="s">
        <v>6</v>
      </c>
      <c r="D34" s="28" t="s">
        <v>6</v>
      </c>
      <c r="E34" s="31">
        <v>3500</v>
      </c>
      <c r="F34" s="31">
        <v>3500</v>
      </c>
    </row>
    <row r="35" spans="1:6" ht="78.75" outlineLevel="3" x14ac:dyDescent="0.2">
      <c r="A35" s="27" t="s">
        <v>22</v>
      </c>
      <c r="B35" s="28" t="s">
        <v>46</v>
      </c>
      <c r="C35" s="28" t="s">
        <v>21</v>
      </c>
      <c r="D35" s="28" t="s">
        <v>41</v>
      </c>
      <c r="E35" s="31">
        <v>3500</v>
      </c>
      <c r="F35" s="31">
        <v>3500</v>
      </c>
    </row>
    <row r="36" spans="1:6" ht="31.5" outlineLevel="2" x14ac:dyDescent="0.2">
      <c r="A36" s="27" t="s">
        <v>49</v>
      </c>
      <c r="B36" s="28" t="s">
        <v>48</v>
      </c>
      <c r="C36" s="28" t="s">
        <v>6</v>
      </c>
      <c r="D36" s="28" t="s">
        <v>6</v>
      </c>
      <c r="E36" s="31">
        <v>200</v>
      </c>
      <c r="F36" s="31">
        <v>200</v>
      </c>
    </row>
    <row r="37" spans="1:6" ht="47.25" outlineLevel="3" x14ac:dyDescent="0.2">
      <c r="A37" s="27" t="s">
        <v>52</v>
      </c>
      <c r="B37" s="28" t="s">
        <v>48</v>
      </c>
      <c r="C37" s="28" t="s">
        <v>51</v>
      </c>
      <c r="D37" s="28" t="s">
        <v>50</v>
      </c>
      <c r="E37" s="31">
        <v>25</v>
      </c>
      <c r="F37" s="31">
        <v>25</v>
      </c>
    </row>
    <row r="38" spans="1:6" ht="31.5" outlineLevel="3" x14ac:dyDescent="0.2">
      <c r="A38" s="27" t="s">
        <v>26</v>
      </c>
      <c r="B38" s="28" t="s">
        <v>48</v>
      </c>
      <c r="C38" s="28" t="s">
        <v>25</v>
      </c>
      <c r="D38" s="28" t="s">
        <v>50</v>
      </c>
      <c r="E38" s="31">
        <v>175</v>
      </c>
      <c r="F38" s="31">
        <v>175</v>
      </c>
    </row>
    <row r="39" spans="1:6" ht="94.5" outlineLevel="2" x14ac:dyDescent="0.2">
      <c r="A39" s="27" t="s">
        <v>54</v>
      </c>
      <c r="B39" s="28" t="s">
        <v>53</v>
      </c>
      <c r="C39" s="28" t="s">
        <v>6</v>
      </c>
      <c r="D39" s="28" t="s">
        <v>6</v>
      </c>
      <c r="E39" s="29">
        <v>2323.4</v>
      </c>
      <c r="F39" s="30"/>
    </row>
    <row r="40" spans="1:6" ht="78.75" outlineLevel="3" x14ac:dyDescent="0.2">
      <c r="A40" s="27" t="s">
        <v>56</v>
      </c>
      <c r="B40" s="28" t="s">
        <v>53</v>
      </c>
      <c r="C40" s="28" t="s">
        <v>55</v>
      </c>
      <c r="D40" s="28" t="s">
        <v>50</v>
      </c>
      <c r="E40" s="29">
        <v>2323.4</v>
      </c>
      <c r="F40" s="30"/>
    </row>
    <row r="41" spans="1:6" ht="110.25" outlineLevel="1" x14ac:dyDescent="0.2">
      <c r="A41" s="27" t="s">
        <v>58</v>
      </c>
      <c r="B41" s="28" t="s">
        <v>57</v>
      </c>
      <c r="C41" s="28" t="s">
        <v>6</v>
      </c>
      <c r="D41" s="28" t="s">
        <v>6</v>
      </c>
      <c r="E41" s="30">
        <f>9148801.53394+E73</f>
        <v>14475731.433940001</v>
      </c>
      <c r="F41" s="30">
        <f>8660230.49187+F73</f>
        <v>12210212.391869999</v>
      </c>
    </row>
    <row r="42" spans="1:6" ht="94.5" outlineLevel="2" x14ac:dyDescent="0.2">
      <c r="A42" s="27" t="s">
        <v>60</v>
      </c>
      <c r="B42" s="28" t="s">
        <v>59</v>
      </c>
      <c r="C42" s="28" t="s">
        <v>6</v>
      </c>
      <c r="D42" s="28" t="s">
        <v>6</v>
      </c>
      <c r="E42" s="31">
        <v>3052</v>
      </c>
      <c r="F42" s="31">
        <v>3174</v>
      </c>
    </row>
    <row r="43" spans="1:6" ht="31.5" outlineLevel="3" x14ac:dyDescent="0.2">
      <c r="A43" s="27" t="s">
        <v>26</v>
      </c>
      <c r="B43" s="28" t="s">
        <v>59</v>
      </c>
      <c r="C43" s="28" t="s">
        <v>25</v>
      </c>
      <c r="D43" s="28" t="s">
        <v>61</v>
      </c>
      <c r="E43" s="31">
        <v>3052</v>
      </c>
      <c r="F43" s="31">
        <v>3174</v>
      </c>
    </row>
    <row r="44" spans="1:6" ht="31.5" outlineLevel="2" x14ac:dyDescent="0.2">
      <c r="A44" s="27" t="s">
        <v>63</v>
      </c>
      <c r="B44" s="28" t="s">
        <v>62</v>
      </c>
      <c r="C44" s="28" t="s">
        <v>6</v>
      </c>
      <c r="D44" s="28" t="s">
        <v>6</v>
      </c>
      <c r="E44" s="31">
        <v>5163</v>
      </c>
      <c r="F44" s="31">
        <v>5369</v>
      </c>
    </row>
    <row r="45" spans="1:6" ht="31.5" outlineLevel="3" x14ac:dyDescent="0.2">
      <c r="A45" s="27" t="s">
        <v>26</v>
      </c>
      <c r="B45" s="28" t="s">
        <v>62</v>
      </c>
      <c r="C45" s="28" t="s">
        <v>25</v>
      </c>
      <c r="D45" s="28" t="s">
        <v>64</v>
      </c>
      <c r="E45" s="31">
        <v>5163</v>
      </c>
      <c r="F45" s="31">
        <v>5369</v>
      </c>
    </row>
    <row r="46" spans="1:6" ht="63" outlineLevel="2" x14ac:dyDescent="0.2">
      <c r="A46" s="27" t="s">
        <v>19</v>
      </c>
      <c r="B46" s="28" t="s">
        <v>65</v>
      </c>
      <c r="C46" s="28" t="s">
        <v>6</v>
      </c>
      <c r="D46" s="28" t="s">
        <v>6</v>
      </c>
      <c r="E46" s="31">
        <v>2336496</v>
      </c>
      <c r="F46" s="31">
        <v>2423512</v>
      </c>
    </row>
    <row r="47" spans="1:6" ht="78.75" outlineLevel="3" x14ac:dyDescent="0.2">
      <c r="A47" s="27" t="s">
        <v>22</v>
      </c>
      <c r="B47" s="28" t="s">
        <v>65</v>
      </c>
      <c r="C47" s="28" t="s">
        <v>21</v>
      </c>
      <c r="D47" s="28" t="s">
        <v>66</v>
      </c>
      <c r="E47" s="31">
        <v>1173086</v>
      </c>
      <c r="F47" s="31">
        <v>1196975</v>
      </c>
    </row>
    <row r="48" spans="1:6" ht="78.75" outlineLevel="3" x14ac:dyDescent="0.2">
      <c r="A48" s="27" t="s">
        <v>22</v>
      </c>
      <c r="B48" s="28" t="s">
        <v>65</v>
      </c>
      <c r="C48" s="28" t="s">
        <v>21</v>
      </c>
      <c r="D48" s="28" t="s">
        <v>67</v>
      </c>
      <c r="E48" s="31">
        <v>976874</v>
      </c>
      <c r="F48" s="31">
        <v>1033143</v>
      </c>
    </row>
    <row r="49" spans="1:6" ht="157.5" outlineLevel="3" x14ac:dyDescent="0.2">
      <c r="A49" s="27" t="s">
        <v>69</v>
      </c>
      <c r="B49" s="28" t="s">
        <v>65</v>
      </c>
      <c r="C49" s="28" t="s">
        <v>68</v>
      </c>
      <c r="D49" s="28" t="s">
        <v>50</v>
      </c>
      <c r="E49" s="31">
        <v>170010</v>
      </c>
      <c r="F49" s="31">
        <v>176793</v>
      </c>
    </row>
    <row r="50" spans="1:6" ht="47.25" outlineLevel="3" x14ac:dyDescent="0.2">
      <c r="A50" s="27" t="s">
        <v>52</v>
      </c>
      <c r="B50" s="28" t="s">
        <v>65</v>
      </c>
      <c r="C50" s="28" t="s">
        <v>51</v>
      </c>
      <c r="D50" s="28" t="s">
        <v>50</v>
      </c>
      <c r="E50" s="31">
        <v>16246</v>
      </c>
      <c r="F50" s="31">
        <v>16321</v>
      </c>
    </row>
    <row r="51" spans="1:6" ht="31.5" outlineLevel="3" x14ac:dyDescent="0.2">
      <c r="A51" s="27" t="s">
        <v>28</v>
      </c>
      <c r="B51" s="28" t="s">
        <v>65</v>
      </c>
      <c r="C51" s="28" t="s">
        <v>27</v>
      </c>
      <c r="D51" s="28" t="s">
        <v>50</v>
      </c>
      <c r="E51" s="31">
        <v>247</v>
      </c>
      <c r="F51" s="31">
        <v>247</v>
      </c>
    </row>
    <row r="52" spans="1:6" ht="157.5" outlineLevel="3" x14ac:dyDescent="0.2">
      <c r="A52" s="27" t="s">
        <v>69</v>
      </c>
      <c r="B52" s="28" t="s">
        <v>65</v>
      </c>
      <c r="C52" s="28" t="s">
        <v>68</v>
      </c>
      <c r="D52" s="28" t="s">
        <v>33</v>
      </c>
      <c r="E52" s="31">
        <v>3</v>
      </c>
      <c r="F52" s="31">
        <v>3</v>
      </c>
    </row>
    <row r="53" spans="1:6" ht="78.75" outlineLevel="3" x14ac:dyDescent="0.2">
      <c r="A53" s="27" t="s">
        <v>22</v>
      </c>
      <c r="B53" s="28" t="s">
        <v>65</v>
      </c>
      <c r="C53" s="28" t="s">
        <v>21</v>
      </c>
      <c r="D53" s="28" t="s">
        <v>33</v>
      </c>
      <c r="E53" s="31">
        <v>30</v>
      </c>
      <c r="F53" s="31">
        <v>30</v>
      </c>
    </row>
    <row r="54" spans="1:6" ht="110.25" outlineLevel="2" x14ac:dyDescent="0.2">
      <c r="A54" s="27" t="s">
        <v>71</v>
      </c>
      <c r="B54" s="28" t="s">
        <v>70</v>
      </c>
      <c r="C54" s="28" t="s">
        <v>6</v>
      </c>
      <c r="D54" s="28" t="s">
        <v>6</v>
      </c>
      <c r="E54" s="29">
        <v>309433.40000000002</v>
      </c>
      <c r="F54" s="29">
        <v>328927.7</v>
      </c>
    </row>
    <row r="55" spans="1:6" ht="78.75" outlineLevel="3" x14ac:dyDescent="0.2">
      <c r="A55" s="27" t="s">
        <v>22</v>
      </c>
      <c r="B55" s="28" t="s">
        <v>70</v>
      </c>
      <c r="C55" s="28" t="s">
        <v>21</v>
      </c>
      <c r="D55" s="28" t="s">
        <v>66</v>
      </c>
      <c r="E55" s="29">
        <v>309433.40000000002</v>
      </c>
      <c r="F55" s="29">
        <v>328927.7</v>
      </c>
    </row>
    <row r="56" spans="1:6" ht="236.25" outlineLevel="2" x14ac:dyDescent="0.2">
      <c r="A56" s="34" t="s">
        <v>73</v>
      </c>
      <c r="B56" s="28" t="s">
        <v>72</v>
      </c>
      <c r="C56" s="28" t="s">
        <v>6</v>
      </c>
      <c r="D56" s="28" t="s">
        <v>6</v>
      </c>
      <c r="E56" s="29">
        <v>4901948.7</v>
      </c>
      <c r="F56" s="29">
        <v>5218953.9000000004</v>
      </c>
    </row>
    <row r="57" spans="1:6" ht="78.75" outlineLevel="3" x14ac:dyDescent="0.2">
      <c r="A57" s="34" t="s">
        <v>22</v>
      </c>
      <c r="B57" s="28" t="s">
        <v>72</v>
      </c>
      <c r="C57" s="28" t="s">
        <v>21</v>
      </c>
      <c r="D57" s="28" t="s">
        <v>66</v>
      </c>
      <c r="E57" s="29">
        <v>4901948.7</v>
      </c>
      <c r="F57" s="29">
        <v>5218953.9000000004</v>
      </c>
    </row>
    <row r="58" spans="1:6" ht="189" outlineLevel="2" x14ac:dyDescent="0.2">
      <c r="A58" s="27" t="s">
        <v>47</v>
      </c>
      <c r="B58" s="28" t="s">
        <v>74</v>
      </c>
      <c r="C58" s="28" t="s">
        <v>6</v>
      </c>
      <c r="D58" s="28" t="s">
        <v>6</v>
      </c>
      <c r="E58" s="31">
        <v>14100</v>
      </c>
      <c r="F58" s="31">
        <v>14100</v>
      </c>
    </row>
    <row r="59" spans="1:6" ht="78.75" outlineLevel="3" x14ac:dyDescent="0.2">
      <c r="A59" s="27" t="s">
        <v>22</v>
      </c>
      <c r="B59" s="28" t="s">
        <v>74</v>
      </c>
      <c r="C59" s="28" t="s">
        <v>21</v>
      </c>
      <c r="D59" s="28" t="s">
        <v>66</v>
      </c>
      <c r="E59" s="31">
        <v>14100</v>
      </c>
      <c r="F59" s="31">
        <v>14100</v>
      </c>
    </row>
    <row r="60" spans="1:6" ht="47.25" outlineLevel="2" x14ac:dyDescent="0.2">
      <c r="A60" s="27" t="s">
        <v>76</v>
      </c>
      <c r="B60" s="28" t="s">
        <v>75</v>
      </c>
      <c r="C60" s="28" t="s">
        <v>6</v>
      </c>
      <c r="D60" s="28" t="s">
        <v>6</v>
      </c>
      <c r="E60" s="31">
        <v>390</v>
      </c>
      <c r="F60" s="31">
        <v>390</v>
      </c>
    </row>
    <row r="61" spans="1:6" ht="47.25" outlineLevel="3" x14ac:dyDescent="0.2">
      <c r="A61" s="27" t="s">
        <v>52</v>
      </c>
      <c r="B61" s="28" t="s">
        <v>75</v>
      </c>
      <c r="C61" s="28" t="s">
        <v>51</v>
      </c>
      <c r="D61" s="28" t="s">
        <v>50</v>
      </c>
      <c r="E61" s="31">
        <v>40</v>
      </c>
      <c r="F61" s="31">
        <v>40</v>
      </c>
    </row>
    <row r="62" spans="1:6" ht="31.5" outlineLevel="3" x14ac:dyDescent="0.2">
      <c r="A62" s="27" t="s">
        <v>26</v>
      </c>
      <c r="B62" s="28" t="s">
        <v>75</v>
      </c>
      <c r="C62" s="28" t="s">
        <v>25</v>
      </c>
      <c r="D62" s="28" t="s">
        <v>50</v>
      </c>
      <c r="E62" s="31">
        <v>350</v>
      </c>
      <c r="F62" s="31">
        <v>350</v>
      </c>
    </row>
    <row r="63" spans="1:6" ht="141.75" outlineLevel="2" x14ac:dyDescent="0.2">
      <c r="A63" s="27" t="s">
        <v>78</v>
      </c>
      <c r="B63" s="28" t="s">
        <v>77</v>
      </c>
      <c r="C63" s="28" t="s">
        <v>6</v>
      </c>
      <c r="D63" s="28" t="s">
        <v>6</v>
      </c>
      <c r="E63" s="29">
        <v>503108.5</v>
      </c>
      <c r="F63" s="29">
        <v>518309.1</v>
      </c>
    </row>
    <row r="64" spans="1:6" ht="78.75" outlineLevel="3" x14ac:dyDescent="0.2">
      <c r="A64" s="27" t="s">
        <v>22</v>
      </c>
      <c r="B64" s="28" t="s">
        <v>77</v>
      </c>
      <c r="C64" s="28" t="s">
        <v>21</v>
      </c>
      <c r="D64" s="28" t="s">
        <v>66</v>
      </c>
      <c r="E64" s="29">
        <v>503108.5</v>
      </c>
      <c r="F64" s="29">
        <v>518309.1</v>
      </c>
    </row>
    <row r="65" spans="1:6" ht="94.5" outlineLevel="2" x14ac:dyDescent="0.2">
      <c r="A65" s="27" t="s">
        <v>54</v>
      </c>
      <c r="B65" s="28" t="s">
        <v>79</v>
      </c>
      <c r="C65" s="28" t="s">
        <v>6</v>
      </c>
      <c r="D65" s="28" t="s">
        <v>6</v>
      </c>
      <c r="E65" s="29">
        <v>931803.4</v>
      </c>
      <c r="F65" s="29"/>
    </row>
    <row r="66" spans="1:6" ht="78.75" outlineLevel="3" x14ac:dyDescent="0.2">
      <c r="A66" s="27" t="s">
        <v>56</v>
      </c>
      <c r="B66" s="28" t="s">
        <v>79</v>
      </c>
      <c r="C66" s="28" t="s">
        <v>55</v>
      </c>
      <c r="D66" s="28" t="s">
        <v>50</v>
      </c>
      <c r="E66" s="29">
        <v>931803.4</v>
      </c>
      <c r="F66" s="29"/>
    </row>
    <row r="67" spans="1:6" ht="78.75" outlineLevel="2" x14ac:dyDescent="0.2">
      <c r="A67" s="27" t="s">
        <v>81</v>
      </c>
      <c r="B67" s="28" t="s">
        <v>80</v>
      </c>
      <c r="C67" s="28" t="s">
        <v>6</v>
      </c>
      <c r="D67" s="28" t="s">
        <v>6</v>
      </c>
      <c r="E67" s="29">
        <v>129704.6</v>
      </c>
      <c r="F67" s="29">
        <v>135286.6</v>
      </c>
    </row>
    <row r="68" spans="1:6" ht="78.75" outlineLevel="3" x14ac:dyDescent="0.2">
      <c r="A68" s="27" t="s">
        <v>22</v>
      </c>
      <c r="B68" s="28" t="s">
        <v>80</v>
      </c>
      <c r="C68" s="28" t="s">
        <v>21</v>
      </c>
      <c r="D68" s="28" t="s">
        <v>66</v>
      </c>
      <c r="E68" s="29">
        <v>129704.6</v>
      </c>
      <c r="F68" s="29">
        <v>135286.6</v>
      </c>
    </row>
    <row r="69" spans="1:6" ht="63" outlineLevel="2" x14ac:dyDescent="0.2">
      <c r="A69" s="27" t="s">
        <v>83</v>
      </c>
      <c r="B69" s="28" t="s">
        <v>82</v>
      </c>
      <c r="C69" s="28" t="s">
        <v>6</v>
      </c>
      <c r="D69" s="28" t="s">
        <v>6</v>
      </c>
      <c r="E69" s="30">
        <v>12922.933939999999</v>
      </c>
      <c r="F69" s="30">
        <v>11530.191869999999</v>
      </c>
    </row>
    <row r="70" spans="1:6" ht="78.75" outlineLevel="3" x14ac:dyDescent="0.2">
      <c r="A70" s="27" t="s">
        <v>22</v>
      </c>
      <c r="B70" s="28" t="s">
        <v>82</v>
      </c>
      <c r="C70" s="28" t="s">
        <v>21</v>
      </c>
      <c r="D70" s="28" t="s">
        <v>20</v>
      </c>
      <c r="E70" s="30">
        <v>12922.933939999999</v>
      </c>
      <c r="F70" s="30">
        <v>11530.191869999999</v>
      </c>
    </row>
    <row r="71" spans="1:6" ht="94.5" outlineLevel="2" x14ac:dyDescent="0.2">
      <c r="A71" s="27" t="s">
        <v>85</v>
      </c>
      <c r="B71" s="28" t="s">
        <v>84</v>
      </c>
      <c r="C71" s="28" t="s">
        <v>6</v>
      </c>
      <c r="D71" s="28" t="s">
        <v>6</v>
      </c>
      <c r="E71" s="31">
        <v>679</v>
      </c>
      <c r="F71" s="31">
        <v>678</v>
      </c>
    </row>
    <row r="72" spans="1:6" ht="78.75" outlineLevel="3" x14ac:dyDescent="0.2">
      <c r="A72" s="27" t="s">
        <v>22</v>
      </c>
      <c r="B72" s="28" t="s">
        <v>84</v>
      </c>
      <c r="C72" s="28" t="s">
        <v>21</v>
      </c>
      <c r="D72" s="28" t="s">
        <v>66</v>
      </c>
      <c r="E72" s="31">
        <v>679</v>
      </c>
      <c r="F72" s="31">
        <v>678</v>
      </c>
    </row>
    <row r="73" spans="1:6" ht="31.5" outlineLevel="1" x14ac:dyDescent="0.2">
      <c r="A73" s="27" t="s">
        <v>87</v>
      </c>
      <c r="B73" s="28" t="s">
        <v>86</v>
      </c>
      <c r="C73" s="28" t="s">
        <v>6</v>
      </c>
      <c r="D73" s="28" t="s">
        <v>6</v>
      </c>
      <c r="E73" s="29">
        <v>5326929.9000000004</v>
      </c>
      <c r="F73" s="29">
        <v>3549981.9</v>
      </c>
    </row>
    <row r="74" spans="1:6" ht="94.5" outlineLevel="2" x14ac:dyDescent="0.2">
      <c r="A74" s="27" t="s">
        <v>89</v>
      </c>
      <c r="B74" s="28" t="s">
        <v>88</v>
      </c>
      <c r="C74" s="28" t="s">
        <v>6</v>
      </c>
      <c r="D74" s="28" t="s">
        <v>6</v>
      </c>
      <c r="E74" s="31">
        <v>1245397</v>
      </c>
      <c r="F74" s="29">
        <v>1009802.2</v>
      </c>
    </row>
    <row r="75" spans="1:6" ht="78.75" outlineLevel="3" x14ac:dyDescent="0.2">
      <c r="A75" s="27" t="s">
        <v>56</v>
      </c>
      <c r="B75" s="28" t="s">
        <v>88</v>
      </c>
      <c r="C75" s="28" t="s">
        <v>55</v>
      </c>
      <c r="D75" s="28" t="s">
        <v>50</v>
      </c>
      <c r="E75" s="31">
        <v>1245397</v>
      </c>
      <c r="F75" s="29">
        <v>1009802.2</v>
      </c>
    </row>
    <row r="76" spans="1:6" ht="126" outlineLevel="2" x14ac:dyDescent="0.2">
      <c r="A76" s="27" t="s">
        <v>91</v>
      </c>
      <c r="B76" s="28" t="s">
        <v>90</v>
      </c>
      <c r="C76" s="28" t="s">
        <v>6</v>
      </c>
      <c r="D76" s="28" t="s">
        <v>6</v>
      </c>
      <c r="E76" s="29">
        <v>1436051.3</v>
      </c>
      <c r="F76" s="29">
        <v>2540179.7000000002</v>
      </c>
    </row>
    <row r="77" spans="1:6" ht="78.75" outlineLevel="3" x14ac:dyDescent="0.2">
      <c r="A77" s="27" t="s">
        <v>56</v>
      </c>
      <c r="B77" s="28" t="s">
        <v>90</v>
      </c>
      <c r="C77" s="28" t="s">
        <v>55</v>
      </c>
      <c r="D77" s="28" t="s">
        <v>50</v>
      </c>
      <c r="E77" s="29">
        <v>1436051.3</v>
      </c>
      <c r="F77" s="29">
        <v>2540179.7000000002</v>
      </c>
    </row>
    <row r="78" spans="1:6" ht="78.75" outlineLevel="2" x14ac:dyDescent="0.2">
      <c r="A78" s="27" t="s">
        <v>93</v>
      </c>
      <c r="B78" s="28" t="s">
        <v>92</v>
      </c>
      <c r="C78" s="28" t="s">
        <v>6</v>
      </c>
      <c r="D78" s="28" t="s">
        <v>6</v>
      </c>
      <c r="E78" s="29">
        <v>2645481.6</v>
      </c>
      <c r="F78" s="30"/>
    </row>
    <row r="79" spans="1:6" ht="78.75" outlineLevel="3" x14ac:dyDescent="0.2">
      <c r="A79" s="27" t="s">
        <v>56</v>
      </c>
      <c r="B79" s="28" t="s">
        <v>92</v>
      </c>
      <c r="C79" s="28" t="s">
        <v>55</v>
      </c>
      <c r="D79" s="28" t="s">
        <v>50</v>
      </c>
      <c r="E79" s="29">
        <v>2645481.6</v>
      </c>
      <c r="F79" s="30"/>
    </row>
    <row r="80" spans="1:6" ht="94.5" outlineLevel="1" x14ac:dyDescent="0.2">
      <c r="A80" s="27" t="s">
        <v>95</v>
      </c>
      <c r="B80" s="28" t="s">
        <v>94</v>
      </c>
      <c r="C80" s="28" t="s">
        <v>6</v>
      </c>
      <c r="D80" s="28" t="s">
        <v>6</v>
      </c>
      <c r="E80" s="31">
        <v>1998</v>
      </c>
      <c r="F80" s="31">
        <v>1998</v>
      </c>
    </row>
    <row r="81" spans="1:9" ht="31.5" outlineLevel="2" x14ac:dyDescent="0.2">
      <c r="A81" s="27" t="s">
        <v>97</v>
      </c>
      <c r="B81" s="28" t="s">
        <v>96</v>
      </c>
      <c r="C81" s="28" t="s">
        <v>6</v>
      </c>
      <c r="D81" s="28" t="s">
        <v>6</v>
      </c>
      <c r="E81" s="31">
        <v>1998</v>
      </c>
      <c r="F81" s="31">
        <v>1998</v>
      </c>
    </row>
    <row r="82" spans="1:9" ht="47.25" outlineLevel="3" x14ac:dyDescent="0.2">
      <c r="A82" s="27" t="s">
        <v>52</v>
      </c>
      <c r="B82" s="28" t="s">
        <v>96</v>
      </c>
      <c r="C82" s="28" t="s">
        <v>51</v>
      </c>
      <c r="D82" s="28" t="s">
        <v>20</v>
      </c>
      <c r="E82" s="31">
        <v>1998</v>
      </c>
      <c r="F82" s="31">
        <v>1998</v>
      </c>
    </row>
    <row r="83" spans="1:9" ht="110.25" x14ac:dyDescent="0.2">
      <c r="A83" s="23" t="s">
        <v>99</v>
      </c>
      <c r="B83" s="20" t="s">
        <v>98</v>
      </c>
      <c r="C83" s="20" t="s">
        <v>6</v>
      </c>
      <c r="D83" s="20" t="s">
        <v>6</v>
      </c>
      <c r="E83" s="24">
        <v>121724.81976</v>
      </c>
      <c r="F83" s="24">
        <v>92578.798159999991</v>
      </c>
      <c r="G83" s="25"/>
      <c r="H83" s="25"/>
      <c r="I83" s="25"/>
    </row>
    <row r="84" spans="1:9" ht="157.5" outlineLevel="1" x14ac:dyDescent="0.2">
      <c r="A84" s="27" t="s">
        <v>101</v>
      </c>
      <c r="B84" s="28" t="s">
        <v>100</v>
      </c>
      <c r="C84" s="28" t="s">
        <v>6</v>
      </c>
      <c r="D84" s="28" t="s">
        <v>6</v>
      </c>
      <c r="E84" s="31">
        <v>42025</v>
      </c>
      <c r="F84" s="31">
        <v>41025</v>
      </c>
    </row>
    <row r="85" spans="1:9" ht="63" outlineLevel="2" x14ac:dyDescent="0.2">
      <c r="A85" s="27" t="s">
        <v>103</v>
      </c>
      <c r="B85" s="28" t="s">
        <v>102</v>
      </c>
      <c r="C85" s="28" t="s">
        <v>6</v>
      </c>
      <c r="D85" s="28" t="s">
        <v>6</v>
      </c>
      <c r="E85" s="31">
        <v>42025</v>
      </c>
      <c r="F85" s="31">
        <v>41025</v>
      </c>
    </row>
    <row r="86" spans="1:9" ht="47.25" outlineLevel="3" x14ac:dyDescent="0.2">
      <c r="A86" s="27" t="s">
        <v>52</v>
      </c>
      <c r="B86" s="28" t="s">
        <v>102</v>
      </c>
      <c r="C86" s="28" t="s">
        <v>51</v>
      </c>
      <c r="D86" s="28" t="s">
        <v>104</v>
      </c>
      <c r="E86" s="31">
        <v>42025</v>
      </c>
      <c r="F86" s="31">
        <v>41025</v>
      </c>
    </row>
    <row r="87" spans="1:9" ht="173.25" outlineLevel="1" x14ac:dyDescent="0.2">
      <c r="A87" s="27" t="s">
        <v>106</v>
      </c>
      <c r="B87" s="28" t="s">
        <v>105</v>
      </c>
      <c r="C87" s="28" t="s">
        <v>6</v>
      </c>
      <c r="D87" s="28" t="s">
        <v>6</v>
      </c>
      <c r="E87" s="31">
        <v>9582</v>
      </c>
      <c r="F87" s="31">
        <v>9582</v>
      </c>
    </row>
    <row r="88" spans="1:9" ht="47.25" outlineLevel="2" x14ac:dyDescent="0.2">
      <c r="A88" s="27" t="s">
        <v>108</v>
      </c>
      <c r="B88" s="28" t="s">
        <v>107</v>
      </c>
      <c r="C88" s="28" t="s">
        <v>6</v>
      </c>
      <c r="D88" s="28" t="s">
        <v>6</v>
      </c>
      <c r="E88" s="31">
        <v>9582</v>
      </c>
      <c r="F88" s="31">
        <v>9582</v>
      </c>
    </row>
    <row r="89" spans="1:9" ht="47.25" outlineLevel="3" x14ac:dyDescent="0.2">
      <c r="A89" s="27" t="s">
        <v>52</v>
      </c>
      <c r="B89" s="28" t="s">
        <v>107</v>
      </c>
      <c r="C89" s="28" t="s">
        <v>51</v>
      </c>
      <c r="D89" s="28" t="s">
        <v>109</v>
      </c>
      <c r="E89" s="31">
        <v>9582</v>
      </c>
      <c r="F89" s="31">
        <v>9582</v>
      </c>
    </row>
    <row r="90" spans="1:9" ht="157.5" outlineLevel="1" x14ac:dyDescent="0.2">
      <c r="A90" s="27" t="s">
        <v>111</v>
      </c>
      <c r="B90" s="28" t="s">
        <v>110</v>
      </c>
      <c r="C90" s="28" t="s">
        <v>6</v>
      </c>
      <c r="D90" s="28" t="s">
        <v>6</v>
      </c>
      <c r="E90" s="30">
        <v>31919.019760000003</v>
      </c>
      <c r="F90" s="30">
        <v>31557.798159999998</v>
      </c>
    </row>
    <row r="91" spans="1:9" ht="47.25" outlineLevel="2" x14ac:dyDescent="0.2">
      <c r="A91" s="27" t="s">
        <v>113</v>
      </c>
      <c r="B91" s="28" t="s">
        <v>112</v>
      </c>
      <c r="C91" s="28" t="s">
        <v>6</v>
      </c>
      <c r="D91" s="28" t="s">
        <v>6</v>
      </c>
      <c r="E91" s="30">
        <v>31919.019760000003</v>
      </c>
      <c r="F91" s="30">
        <v>31557.798159999998</v>
      </c>
    </row>
    <row r="92" spans="1:9" ht="31.5" outlineLevel="3" x14ac:dyDescent="0.2">
      <c r="A92" s="27" t="s">
        <v>26</v>
      </c>
      <c r="B92" s="28" t="s">
        <v>112</v>
      </c>
      <c r="C92" s="28" t="s">
        <v>25</v>
      </c>
      <c r="D92" s="28" t="s">
        <v>33</v>
      </c>
      <c r="E92" s="30">
        <v>31919.019760000003</v>
      </c>
      <c r="F92" s="30">
        <v>31557.798159999998</v>
      </c>
    </row>
    <row r="93" spans="1:9" ht="157.5" outlineLevel="1" x14ac:dyDescent="0.2">
      <c r="A93" s="27" t="s">
        <v>115</v>
      </c>
      <c r="B93" s="28" t="s">
        <v>114</v>
      </c>
      <c r="C93" s="28" t="s">
        <v>6</v>
      </c>
      <c r="D93" s="28" t="s">
        <v>6</v>
      </c>
      <c r="E93" s="29">
        <v>27428.799999999999</v>
      </c>
      <c r="F93" s="30"/>
    </row>
    <row r="94" spans="1:9" ht="94.5" outlineLevel="2" x14ac:dyDescent="0.2">
      <c r="A94" s="27" t="s">
        <v>117</v>
      </c>
      <c r="B94" s="28" t="s">
        <v>116</v>
      </c>
      <c r="C94" s="28" t="s">
        <v>6</v>
      </c>
      <c r="D94" s="28" t="s">
        <v>6</v>
      </c>
      <c r="E94" s="29">
        <v>27428.799999999999</v>
      </c>
      <c r="F94" s="30"/>
    </row>
    <row r="95" spans="1:9" ht="78.75" outlineLevel="3" x14ac:dyDescent="0.2">
      <c r="A95" s="27" t="s">
        <v>56</v>
      </c>
      <c r="B95" s="28" t="s">
        <v>116</v>
      </c>
      <c r="C95" s="28" t="s">
        <v>55</v>
      </c>
      <c r="D95" s="28" t="s">
        <v>109</v>
      </c>
      <c r="E95" s="29">
        <v>27428.799999999999</v>
      </c>
      <c r="F95" s="30"/>
    </row>
    <row r="96" spans="1:9" ht="157.5" outlineLevel="1" x14ac:dyDescent="0.2">
      <c r="A96" s="27" t="s">
        <v>119</v>
      </c>
      <c r="B96" s="28" t="s">
        <v>118</v>
      </c>
      <c r="C96" s="28" t="s">
        <v>6</v>
      </c>
      <c r="D96" s="28" t="s">
        <v>6</v>
      </c>
      <c r="E96" s="31">
        <v>3168</v>
      </c>
      <c r="F96" s="31">
        <v>2508</v>
      </c>
    </row>
    <row r="97" spans="1:9" ht="47.25" outlineLevel="2" x14ac:dyDescent="0.2">
      <c r="A97" s="27" t="s">
        <v>121</v>
      </c>
      <c r="B97" s="28" t="s">
        <v>120</v>
      </c>
      <c r="C97" s="28" t="s">
        <v>6</v>
      </c>
      <c r="D97" s="28" t="s">
        <v>6</v>
      </c>
      <c r="E97" s="31">
        <v>3168</v>
      </c>
      <c r="F97" s="31">
        <v>2508</v>
      </c>
    </row>
    <row r="98" spans="1:9" ht="47.25" outlineLevel="3" x14ac:dyDescent="0.2">
      <c r="A98" s="27" t="s">
        <v>52</v>
      </c>
      <c r="B98" s="28" t="s">
        <v>120</v>
      </c>
      <c r="C98" s="28" t="s">
        <v>51</v>
      </c>
      <c r="D98" s="28" t="s">
        <v>109</v>
      </c>
      <c r="E98" s="31">
        <v>3168</v>
      </c>
      <c r="F98" s="31">
        <v>2508</v>
      </c>
    </row>
    <row r="99" spans="1:9" ht="141.75" outlineLevel="1" x14ac:dyDescent="0.2">
      <c r="A99" s="27" t="s">
        <v>123</v>
      </c>
      <c r="B99" s="28" t="s">
        <v>122</v>
      </c>
      <c r="C99" s="28" t="s">
        <v>6</v>
      </c>
      <c r="D99" s="28" t="s">
        <v>6</v>
      </c>
      <c r="E99" s="31">
        <v>200</v>
      </c>
      <c r="F99" s="31">
        <v>200</v>
      </c>
    </row>
    <row r="100" spans="1:9" ht="31.5" outlineLevel="2" x14ac:dyDescent="0.2">
      <c r="A100" s="27" t="s">
        <v>125</v>
      </c>
      <c r="B100" s="28" t="s">
        <v>124</v>
      </c>
      <c r="C100" s="28" t="s">
        <v>6</v>
      </c>
      <c r="D100" s="28" t="s">
        <v>6</v>
      </c>
      <c r="E100" s="31">
        <v>200</v>
      </c>
      <c r="F100" s="31">
        <v>200</v>
      </c>
    </row>
    <row r="101" spans="1:9" ht="47.25" outlineLevel="3" x14ac:dyDescent="0.2">
      <c r="A101" s="27" t="s">
        <v>52</v>
      </c>
      <c r="B101" s="28" t="s">
        <v>124</v>
      </c>
      <c r="C101" s="28" t="s">
        <v>51</v>
      </c>
      <c r="D101" s="28" t="s">
        <v>104</v>
      </c>
      <c r="E101" s="31">
        <v>200</v>
      </c>
      <c r="F101" s="31">
        <v>200</v>
      </c>
    </row>
    <row r="102" spans="1:9" ht="157.5" outlineLevel="1" x14ac:dyDescent="0.2">
      <c r="A102" s="27" t="s">
        <v>127</v>
      </c>
      <c r="B102" s="28" t="s">
        <v>126</v>
      </c>
      <c r="C102" s="28" t="s">
        <v>6</v>
      </c>
      <c r="D102" s="28" t="s">
        <v>6</v>
      </c>
      <c r="E102" s="31">
        <v>7402</v>
      </c>
      <c r="F102" s="31">
        <v>7706</v>
      </c>
    </row>
    <row r="103" spans="1:9" ht="63" outlineLevel="2" x14ac:dyDescent="0.2">
      <c r="A103" s="27" t="s">
        <v>129</v>
      </c>
      <c r="B103" s="28" t="s">
        <v>128</v>
      </c>
      <c r="C103" s="28" t="s">
        <v>6</v>
      </c>
      <c r="D103" s="28" t="s">
        <v>6</v>
      </c>
      <c r="E103" s="31">
        <v>7402</v>
      </c>
      <c r="F103" s="31">
        <v>7706</v>
      </c>
    </row>
    <row r="104" spans="1:9" ht="47.25" outlineLevel="3" x14ac:dyDescent="0.2">
      <c r="A104" s="27" t="s">
        <v>52</v>
      </c>
      <c r="B104" s="28" t="s">
        <v>128</v>
      </c>
      <c r="C104" s="28" t="s">
        <v>51</v>
      </c>
      <c r="D104" s="28" t="s">
        <v>130</v>
      </c>
      <c r="E104" s="31">
        <v>7402</v>
      </c>
      <c r="F104" s="31">
        <v>7706</v>
      </c>
    </row>
    <row r="105" spans="1:9" ht="94.5" x14ac:dyDescent="0.2">
      <c r="A105" s="23" t="s">
        <v>132</v>
      </c>
      <c r="B105" s="20" t="s">
        <v>131</v>
      </c>
      <c r="C105" s="20" t="s">
        <v>6</v>
      </c>
      <c r="D105" s="20" t="s">
        <v>6</v>
      </c>
      <c r="E105" s="35">
        <f>E106+E124+E127+E130+E136</f>
        <v>1781731.7</v>
      </c>
      <c r="F105" s="35">
        <f>F106+F124+F127+F130+F136</f>
        <v>2243748.2000000002</v>
      </c>
      <c r="G105" s="25">
        <v>1926876.7</v>
      </c>
      <c r="H105" s="25">
        <v>2243748.2000000002</v>
      </c>
      <c r="I105" s="25"/>
    </row>
    <row r="106" spans="1:9" ht="189" outlineLevel="1" x14ac:dyDescent="0.2">
      <c r="A106" s="27" t="s">
        <v>134</v>
      </c>
      <c r="B106" s="28" t="s">
        <v>133</v>
      </c>
      <c r="C106" s="28" t="s">
        <v>6</v>
      </c>
      <c r="D106" s="28" t="s">
        <v>6</v>
      </c>
      <c r="E106" s="29">
        <v>325060.5</v>
      </c>
      <c r="F106" s="31">
        <v>130453</v>
      </c>
    </row>
    <row r="107" spans="1:9" ht="63" outlineLevel="2" x14ac:dyDescent="0.2">
      <c r="A107" s="27" t="s">
        <v>19</v>
      </c>
      <c r="B107" s="28" t="s">
        <v>135</v>
      </c>
      <c r="C107" s="28" t="s">
        <v>6</v>
      </c>
      <c r="D107" s="28" t="s">
        <v>6</v>
      </c>
      <c r="E107" s="31">
        <v>116095</v>
      </c>
      <c r="F107" s="31">
        <v>119853</v>
      </c>
    </row>
    <row r="108" spans="1:9" ht="157.5" outlineLevel="3" x14ac:dyDescent="0.2">
      <c r="A108" s="27" t="s">
        <v>69</v>
      </c>
      <c r="B108" s="28" t="s">
        <v>135</v>
      </c>
      <c r="C108" s="28" t="s">
        <v>68</v>
      </c>
      <c r="D108" s="28" t="s">
        <v>109</v>
      </c>
      <c r="E108" s="31">
        <v>40255</v>
      </c>
      <c r="F108" s="31">
        <v>41866</v>
      </c>
    </row>
    <row r="109" spans="1:9" ht="47.25" outlineLevel="3" x14ac:dyDescent="0.2">
      <c r="A109" s="27" t="s">
        <v>52</v>
      </c>
      <c r="B109" s="28" t="s">
        <v>135</v>
      </c>
      <c r="C109" s="28" t="s">
        <v>51</v>
      </c>
      <c r="D109" s="28" t="s">
        <v>109</v>
      </c>
      <c r="E109" s="31">
        <v>4222</v>
      </c>
      <c r="F109" s="31">
        <v>3533</v>
      </c>
    </row>
    <row r="110" spans="1:9" ht="31.5" outlineLevel="3" x14ac:dyDescent="0.2">
      <c r="A110" s="27" t="s">
        <v>28</v>
      </c>
      <c r="B110" s="28" t="s">
        <v>135</v>
      </c>
      <c r="C110" s="28" t="s">
        <v>27</v>
      </c>
      <c r="D110" s="28" t="s">
        <v>109</v>
      </c>
      <c r="E110" s="31">
        <v>221</v>
      </c>
      <c r="F110" s="31">
        <v>228</v>
      </c>
    </row>
    <row r="111" spans="1:9" ht="157.5" outlineLevel="3" x14ac:dyDescent="0.2">
      <c r="A111" s="27" t="s">
        <v>69</v>
      </c>
      <c r="B111" s="28" t="s">
        <v>135</v>
      </c>
      <c r="C111" s="28" t="s">
        <v>68</v>
      </c>
      <c r="D111" s="28" t="s">
        <v>104</v>
      </c>
      <c r="E111" s="31">
        <v>55518</v>
      </c>
      <c r="F111" s="31">
        <v>57715</v>
      </c>
    </row>
    <row r="112" spans="1:9" ht="47.25" outlineLevel="3" x14ac:dyDescent="0.2">
      <c r="A112" s="27" t="s">
        <v>52</v>
      </c>
      <c r="B112" s="28" t="s">
        <v>135</v>
      </c>
      <c r="C112" s="28" t="s">
        <v>51</v>
      </c>
      <c r="D112" s="28" t="s">
        <v>104</v>
      </c>
      <c r="E112" s="31">
        <v>15492</v>
      </c>
      <c r="F112" s="31">
        <v>16106</v>
      </c>
    </row>
    <row r="113" spans="1:6" ht="31.5" outlineLevel="3" x14ac:dyDescent="0.2">
      <c r="A113" s="27" t="s">
        <v>28</v>
      </c>
      <c r="B113" s="28" t="s">
        <v>135</v>
      </c>
      <c r="C113" s="28" t="s">
        <v>27</v>
      </c>
      <c r="D113" s="28" t="s">
        <v>104</v>
      </c>
      <c r="E113" s="31">
        <v>385</v>
      </c>
      <c r="F113" s="31">
        <v>403</v>
      </c>
    </row>
    <row r="114" spans="1:6" ht="157.5" outlineLevel="3" x14ac:dyDescent="0.2">
      <c r="A114" s="27" t="s">
        <v>69</v>
      </c>
      <c r="B114" s="28" t="s">
        <v>135</v>
      </c>
      <c r="C114" s="28" t="s">
        <v>68</v>
      </c>
      <c r="D114" s="28" t="s">
        <v>33</v>
      </c>
      <c r="E114" s="31">
        <v>2</v>
      </c>
      <c r="F114" s="31">
        <v>2</v>
      </c>
    </row>
    <row r="115" spans="1:6" ht="31.5" outlineLevel="2" x14ac:dyDescent="0.2">
      <c r="A115" s="27" t="s">
        <v>137</v>
      </c>
      <c r="B115" s="28" t="s">
        <v>136</v>
      </c>
      <c r="C115" s="28" t="s">
        <v>6</v>
      </c>
      <c r="D115" s="28" t="s">
        <v>6</v>
      </c>
      <c r="E115" s="31">
        <v>16600</v>
      </c>
      <c r="F115" s="31">
        <v>8600</v>
      </c>
    </row>
    <row r="116" spans="1:6" ht="47.25" outlineLevel="3" x14ac:dyDescent="0.2">
      <c r="A116" s="27" t="s">
        <v>52</v>
      </c>
      <c r="B116" s="28" t="s">
        <v>136</v>
      </c>
      <c r="C116" s="28" t="s">
        <v>51</v>
      </c>
      <c r="D116" s="28" t="s">
        <v>138</v>
      </c>
      <c r="E116" s="31">
        <v>8000</v>
      </c>
      <c r="F116" s="31"/>
    </row>
    <row r="117" spans="1:6" ht="47.25" outlineLevel="3" x14ac:dyDescent="0.2">
      <c r="A117" s="27" t="s">
        <v>52</v>
      </c>
      <c r="B117" s="28" t="s">
        <v>136</v>
      </c>
      <c r="C117" s="28" t="s">
        <v>51</v>
      </c>
      <c r="D117" s="28" t="s">
        <v>139</v>
      </c>
      <c r="E117" s="31">
        <v>8600</v>
      </c>
      <c r="F117" s="31">
        <v>8600</v>
      </c>
    </row>
    <row r="118" spans="1:6" ht="47.25" outlineLevel="2" x14ac:dyDescent="0.2">
      <c r="A118" s="27" t="s">
        <v>141</v>
      </c>
      <c r="B118" s="28" t="s">
        <v>140</v>
      </c>
      <c r="C118" s="28" t="s">
        <v>6</v>
      </c>
      <c r="D118" s="28" t="s">
        <v>6</v>
      </c>
      <c r="E118" s="31">
        <v>1950</v>
      </c>
      <c r="F118" s="31">
        <v>1950</v>
      </c>
    </row>
    <row r="119" spans="1:6" ht="47.25" outlineLevel="3" x14ac:dyDescent="0.2">
      <c r="A119" s="27" t="s">
        <v>52</v>
      </c>
      <c r="B119" s="28" t="s">
        <v>140</v>
      </c>
      <c r="C119" s="28" t="s">
        <v>51</v>
      </c>
      <c r="D119" s="28" t="s">
        <v>104</v>
      </c>
      <c r="E119" s="31">
        <v>1950</v>
      </c>
      <c r="F119" s="31">
        <v>1950</v>
      </c>
    </row>
    <row r="120" spans="1:6" ht="94.5" outlineLevel="2" x14ac:dyDescent="0.2">
      <c r="A120" s="27" t="s">
        <v>143</v>
      </c>
      <c r="B120" s="28" t="s">
        <v>142</v>
      </c>
      <c r="C120" s="28" t="s">
        <v>6</v>
      </c>
      <c r="D120" s="28" t="s">
        <v>6</v>
      </c>
      <c r="E120" s="31">
        <v>50</v>
      </c>
      <c r="F120" s="31">
        <v>50</v>
      </c>
    </row>
    <row r="121" spans="1:6" ht="78.75" outlineLevel="3" x14ac:dyDescent="0.2">
      <c r="A121" s="27" t="s">
        <v>56</v>
      </c>
      <c r="B121" s="28" t="s">
        <v>142</v>
      </c>
      <c r="C121" s="28" t="s">
        <v>55</v>
      </c>
      <c r="D121" s="28" t="s">
        <v>130</v>
      </c>
      <c r="E121" s="31">
        <v>50</v>
      </c>
      <c r="F121" s="31">
        <v>50</v>
      </c>
    </row>
    <row r="122" spans="1:6" ht="94.5" outlineLevel="2" x14ac:dyDescent="0.2">
      <c r="A122" s="27" t="s">
        <v>54</v>
      </c>
      <c r="B122" s="28" t="s">
        <v>144</v>
      </c>
      <c r="C122" s="28" t="s">
        <v>6</v>
      </c>
      <c r="D122" s="28" t="s">
        <v>6</v>
      </c>
      <c r="E122" s="29">
        <v>190365.5</v>
      </c>
      <c r="F122" s="30"/>
    </row>
    <row r="123" spans="1:6" ht="78.75" outlineLevel="3" x14ac:dyDescent="0.2">
      <c r="A123" s="27" t="s">
        <v>56</v>
      </c>
      <c r="B123" s="28" t="s">
        <v>144</v>
      </c>
      <c r="C123" s="28" t="s">
        <v>55</v>
      </c>
      <c r="D123" s="28" t="s">
        <v>130</v>
      </c>
      <c r="E123" s="29">
        <v>190365.5</v>
      </c>
      <c r="F123" s="30"/>
    </row>
    <row r="124" spans="1:6" ht="173.25" outlineLevel="1" x14ac:dyDescent="0.2">
      <c r="A124" s="27" t="s">
        <v>146</v>
      </c>
      <c r="B124" s="28" t="s">
        <v>145</v>
      </c>
      <c r="C124" s="28" t="s">
        <v>6</v>
      </c>
      <c r="D124" s="28" t="s">
        <v>6</v>
      </c>
      <c r="E124" s="31">
        <v>51480</v>
      </c>
      <c r="F124" s="31">
        <v>51480</v>
      </c>
    </row>
    <row r="125" spans="1:6" ht="31.5" outlineLevel="2" x14ac:dyDescent="0.2">
      <c r="A125" s="27" t="s">
        <v>148</v>
      </c>
      <c r="B125" s="28" t="s">
        <v>147</v>
      </c>
      <c r="C125" s="28" t="s">
        <v>6</v>
      </c>
      <c r="D125" s="28" t="s">
        <v>6</v>
      </c>
      <c r="E125" s="31">
        <v>51480</v>
      </c>
      <c r="F125" s="31">
        <v>51480</v>
      </c>
    </row>
    <row r="126" spans="1:6" ht="47.25" outlineLevel="3" x14ac:dyDescent="0.2">
      <c r="A126" s="27" t="s">
        <v>52</v>
      </c>
      <c r="B126" s="28" t="s">
        <v>147</v>
      </c>
      <c r="C126" s="28" t="s">
        <v>51</v>
      </c>
      <c r="D126" s="28" t="s">
        <v>109</v>
      </c>
      <c r="E126" s="31">
        <v>51480</v>
      </c>
      <c r="F126" s="31">
        <v>51480</v>
      </c>
    </row>
    <row r="127" spans="1:6" ht="141.75" outlineLevel="1" x14ac:dyDescent="0.2">
      <c r="A127" s="27" t="s">
        <v>150</v>
      </c>
      <c r="B127" s="28" t="s">
        <v>149</v>
      </c>
      <c r="C127" s="28" t="s">
        <v>6</v>
      </c>
      <c r="D127" s="28" t="s">
        <v>6</v>
      </c>
      <c r="E127" s="31">
        <v>3929</v>
      </c>
      <c r="F127" s="31">
        <v>4091</v>
      </c>
    </row>
    <row r="128" spans="1:6" ht="63" outlineLevel="2" x14ac:dyDescent="0.2">
      <c r="A128" s="27" t="s">
        <v>19</v>
      </c>
      <c r="B128" s="28" t="s">
        <v>151</v>
      </c>
      <c r="C128" s="28" t="s">
        <v>6</v>
      </c>
      <c r="D128" s="28" t="s">
        <v>6</v>
      </c>
      <c r="E128" s="31">
        <v>3929</v>
      </c>
      <c r="F128" s="31">
        <v>4091</v>
      </c>
    </row>
    <row r="129" spans="1:9" ht="78.75" outlineLevel="3" x14ac:dyDescent="0.2">
      <c r="A129" s="27" t="s">
        <v>22</v>
      </c>
      <c r="B129" s="28" t="s">
        <v>151</v>
      </c>
      <c r="C129" s="28" t="s">
        <v>21</v>
      </c>
      <c r="D129" s="28" t="s">
        <v>152</v>
      </c>
      <c r="E129" s="31">
        <v>3929</v>
      </c>
      <c r="F129" s="31">
        <v>4091</v>
      </c>
    </row>
    <row r="130" spans="1:9" ht="126" outlineLevel="1" x14ac:dyDescent="0.2">
      <c r="A130" s="27" t="s">
        <v>154</v>
      </c>
      <c r="B130" s="28" t="s">
        <v>153</v>
      </c>
      <c r="C130" s="28" t="s">
        <v>6</v>
      </c>
      <c r="D130" s="28" t="s">
        <v>6</v>
      </c>
      <c r="E130" s="31">
        <v>27545</v>
      </c>
      <c r="F130" s="31">
        <v>28433</v>
      </c>
    </row>
    <row r="131" spans="1:9" ht="63" outlineLevel="2" x14ac:dyDescent="0.2">
      <c r="A131" s="27" t="s">
        <v>19</v>
      </c>
      <c r="B131" s="28" t="s">
        <v>155</v>
      </c>
      <c r="C131" s="28" t="s">
        <v>6</v>
      </c>
      <c r="D131" s="28" t="s">
        <v>6</v>
      </c>
      <c r="E131" s="31">
        <v>27545</v>
      </c>
      <c r="F131" s="31">
        <v>28433</v>
      </c>
    </row>
    <row r="132" spans="1:9" ht="157.5" outlineLevel="3" x14ac:dyDescent="0.2">
      <c r="A132" s="27" t="s">
        <v>69</v>
      </c>
      <c r="B132" s="28" t="s">
        <v>155</v>
      </c>
      <c r="C132" s="28" t="s">
        <v>68</v>
      </c>
      <c r="D132" s="28" t="s">
        <v>152</v>
      </c>
      <c r="E132" s="31">
        <v>19336</v>
      </c>
      <c r="F132" s="31">
        <v>20109</v>
      </c>
    </row>
    <row r="133" spans="1:9" ht="47.25" outlineLevel="3" x14ac:dyDescent="0.2">
      <c r="A133" s="27" t="s">
        <v>52</v>
      </c>
      <c r="B133" s="28" t="s">
        <v>155</v>
      </c>
      <c r="C133" s="28" t="s">
        <v>51</v>
      </c>
      <c r="D133" s="28" t="s">
        <v>152</v>
      </c>
      <c r="E133" s="31">
        <v>4462</v>
      </c>
      <c r="F133" s="31">
        <v>4577</v>
      </c>
    </row>
    <row r="134" spans="1:9" ht="31.5" outlineLevel="3" x14ac:dyDescent="0.2">
      <c r="A134" s="27" t="s">
        <v>28</v>
      </c>
      <c r="B134" s="28" t="s">
        <v>155</v>
      </c>
      <c r="C134" s="28" t="s">
        <v>27</v>
      </c>
      <c r="D134" s="28" t="s">
        <v>152</v>
      </c>
      <c r="E134" s="31">
        <v>3746</v>
      </c>
      <c r="F134" s="31">
        <v>3746</v>
      </c>
    </row>
    <row r="135" spans="1:9" ht="157.5" outlineLevel="3" x14ac:dyDescent="0.2">
      <c r="A135" s="27" t="s">
        <v>69</v>
      </c>
      <c r="B135" s="28" t="s">
        <v>155</v>
      </c>
      <c r="C135" s="28" t="s">
        <v>68</v>
      </c>
      <c r="D135" s="28" t="s">
        <v>33</v>
      </c>
      <c r="E135" s="31">
        <v>1</v>
      </c>
      <c r="F135" s="31">
        <v>1</v>
      </c>
    </row>
    <row r="136" spans="1:9" ht="110.25" outlineLevel="1" x14ac:dyDescent="0.2">
      <c r="A136" s="27" t="s">
        <v>157</v>
      </c>
      <c r="B136" s="28" t="s">
        <v>156</v>
      </c>
      <c r="C136" s="28" t="s">
        <v>6</v>
      </c>
      <c r="D136" s="28" t="s">
        <v>6</v>
      </c>
      <c r="E136" s="29">
        <f>E137+E139+E141</f>
        <v>1373717.2</v>
      </c>
      <c r="F136" s="29">
        <v>2029291.2</v>
      </c>
      <c r="G136" s="18">
        <v>1518862.2</v>
      </c>
      <c r="H136" s="18">
        <v>2029291.2</v>
      </c>
    </row>
    <row r="137" spans="1:9" ht="236.25" outlineLevel="2" x14ac:dyDescent="0.2">
      <c r="A137" s="34" t="s">
        <v>159</v>
      </c>
      <c r="B137" s="28" t="s">
        <v>158</v>
      </c>
      <c r="C137" s="28" t="s">
        <v>6</v>
      </c>
      <c r="D137" s="28" t="s">
        <v>6</v>
      </c>
      <c r="E137" s="31">
        <f>E138</f>
        <v>999158</v>
      </c>
      <c r="F137" s="29">
        <v>1110241.1000000001</v>
      </c>
    </row>
    <row r="138" spans="1:9" ht="78.75" outlineLevel="3" x14ac:dyDescent="0.2">
      <c r="A138" s="34" t="s">
        <v>56</v>
      </c>
      <c r="B138" s="28" t="s">
        <v>158</v>
      </c>
      <c r="C138" s="28" t="s">
        <v>55</v>
      </c>
      <c r="D138" s="28" t="s">
        <v>104</v>
      </c>
      <c r="E138" s="31">
        <v>999158</v>
      </c>
      <c r="F138" s="29">
        <v>1110241.1000000001</v>
      </c>
    </row>
    <row r="139" spans="1:9" ht="110.25" outlineLevel="2" x14ac:dyDescent="0.2">
      <c r="A139" s="27" t="s">
        <v>161</v>
      </c>
      <c r="B139" s="28" t="s">
        <v>160</v>
      </c>
      <c r="C139" s="28" t="s">
        <v>6</v>
      </c>
      <c r="D139" s="28" t="s">
        <v>6</v>
      </c>
      <c r="E139" s="29">
        <f>E140</f>
        <v>224409.2</v>
      </c>
      <c r="F139" s="29">
        <v>224409.2</v>
      </c>
    </row>
    <row r="140" spans="1:9" ht="78.75" outlineLevel="3" x14ac:dyDescent="0.2">
      <c r="A140" s="27" t="s">
        <v>56</v>
      </c>
      <c r="B140" s="28" t="s">
        <v>160</v>
      </c>
      <c r="C140" s="28" t="s">
        <v>55</v>
      </c>
      <c r="D140" s="28" t="s">
        <v>104</v>
      </c>
      <c r="E140" s="29">
        <v>224409.2</v>
      </c>
      <c r="F140" s="29">
        <v>224409.2</v>
      </c>
    </row>
    <row r="141" spans="1:9" ht="110.25" outlineLevel="2" x14ac:dyDescent="0.2">
      <c r="A141" s="27" t="s">
        <v>163</v>
      </c>
      <c r="B141" s="28" t="s">
        <v>162</v>
      </c>
      <c r="C141" s="28" t="s">
        <v>6</v>
      </c>
      <c r="D141" s="28" t="s">
        <v>6</v>
      </c>
      <c r="E141" s="31">
        <f>E142</f>
        <v>150150</v>
      </c>
      <c r="F141" s="29">
        <v>694640.9</v>
      </c>
    </row>
    <row r="142" spans="1:9" ht="78.75" outlineLevel="3" x14ac:dyDescent="0.2">
      <c r="A142" s="27" t="s">
        <v>56</v>
      </c>
      <c r="B142" s="28" t="s">
        <v>162</v>
      </c>
      <c r="C142" s="28" t="s">
        <v>55</v>
      </c>
      <c r="D142" s="28" t="s">
        <v>104</v>
      </c>
      <c r="E142" s="31">
        <v>150150</v>
      </c>
      <c r="F142" s="29">
        <v>694640.9</v>
      </c>
    </row>
    <row r="143" spans="1:9" ht="63" x14ac:dyDescent="0.2">
      <c r="A143" s="23" t="s">
        <v>165</v>
      </c>
      <c r="B143" s="20" t="s">
        <v>164</v>
      </c>
      <c r="C143" s="20" t="s">
        <v>6</v>
      </c>
      <c r="D143" s="20" t="s">
        <v>6</v>
      </c>
      <c r="E143" s="36">
        <v>32972</v>
      </c>
      <c r="F143" s="36">
        <v>33557</v>
      </c>
      <c r="G143" s="25"/>
      <c r="H143" s="25"/>
      <c r="I143" s="25"/>
    </row>
    <row r="144" spans="1:9" ht="126" outlineLevel="1" x14ac:dyDescent="0.2">
      <c r="A144" s="27" t="s">
        <v>167</v>
      </c>
      <c r="B144" s="28" t="s">
        <v>166</v>
      </c>
      <c r="C144" s="28" t="s">
        <v>6</v>
      </c>
      <c r="D144" s="28" t="s">
        <v>6</v>
      </c>
      <c r="E144" s="31">
        <v>32349</v>
      </c>
      <c r="F144" s="31">
        <v>32934</v>
      </c>
    </row>
    <row r="145" spans="1:9" ht="63" outlineLevel="2" x14ac:dyDescent="0.2">
      <c r="A145" s="27" t="s">
        <v>19</v>
      </c>
      <c r="B145" s="28" t="s">
        <v>168</v>
      </c>
      <c r="C145" s="28" t="s">
        <v>6</v>
      </c>
      <c r="D145" s="28" t="s">
        <v>6</v>
      </c>
      <c r="E145" s="31">
        <v>14106</v>
      </c>
      <c r="F145" s="31">
        <v>14645</v>
      </c>
    </row>
    <row r="146" spans="1:9" ht="157.5" outlineLevel="3" x14ac:dyDescent="0.2">
      <c r="A146" s="27" t="s">
        <v>69</v>
      </c>
      <c r="B146" s="28" t="s">
        <v>168</v>
      </c>
      <c r="C146" s="28" t="s">
        <v>68</v>
      </c>
      <c r="D146" s="28" t="s">
        <v>169</v>
      </c>
      <c r="E146" s="31">
        <v>13521</v>
      </c>
      <c r="F146" s="31">
        <v>14060</v>
      </c>
    </row>
    <row r="147" spans="1:9" ht="47.25" outlineLevel="3" x14ac:dyDescent="0.2">
      <c r="A147" s="27" t="s">
        <v>52</v>
      </c>
      <c r="B147" s="28" t="s">
        <v>168</v>
      </c>
      <c r="C147" s="28" t="s">
        <v>51</v>
      </c>
      <c r="D147" s="28" t="s">
        <v>169</v>
      </c>
      <c r="E147" s="31">
        <v>585</v>
      </c>
      <c r="F147" s="31">
        <v>585</v>
      </c>
    </row>
    <row r="148" spans="1:9" ht="63" outlineLevel="2" x14ac:dyDescent="0.2">
      <c r="A148" s="27" t="s">
        <v>171</v>
      </c>
      <c r="B148" s="28" t="s">
        <v>170</v>
      </c>
      <c r="C148" s="28" t="s">
        <v>6</v>
      </c>
      <c r="D148" s="28" t="s">
        <v>6</v>
      </c>
      <c r="E148" s="31">
        <v>18243</v>
      </c>
      <c r="F148" s="31">
        <v>18289</v>
      </c>
    </row>
    <row r="149" spans="1:9" ht="47.25" outlineLevel="3" x14ac:dyDescent="0.2">
      <c r="A149" s="27" t="s">
        <v>52</v>
      </c>
      <c r="B149" s="28" t="s">
        <v>170</v>
      </c>
      <c r="C149" s="28" t="s">
        <v>51</v>
      </c>
      <c r="D149" s="28" t="s">
        <v>169</v>
      </c>
      <c r="E149" s="31">
        <v>18243</v>
      </c>
      <c r="F149" s="31">
        <v>18289</v>
      </c>
    </row>
    <row r="150" spans="1:9" ht="110.25" outlineLevel="1" x14ac:dyDescent="0.2">
      <c r="A150" s="27" t="s">
        <v>173</v>
      </c>
      <c r="B150" s="28" t="s">
        <v>172</v>
      </c>
      <c r="C150" s="28" t="s">
        <v>6</v>
      </c>
      <c r="D150" s="28" t="s">
        <v>6</v>
      </c>
      <c r="E150" s="31">
        <v>623</v>
      </c>
      <c r="F150" s="31">
        <v>623</v>
      </c>
    </row>
    <row r="151" spans="1:9" ht="47.25" outlineLevel="2" x14ac:dyDescent="0.2">
      <c r="A151" s="27" t="s">
        <v>175</v>
      </c>
      <c r="B151" s="28" t="s">
        <v>174</v>
      </c>
      <c r="C151" s="28" t="s">
        <v>6</v>
      </c>
      <c r="D151" s="28" t="s">
        <v>6</v>
      </c>
      <c r="E151" s="31">
        <v>623</v>
      </c>
      <c r="F151" s="31">
        <v>623</v>
      </c>
    </row>
    <row r="152" spans="1:9" ht="47.25" outlineLevel="3" x14ac:dyDescent="0.2">
      <c r="A152" s="27" t="s">
        <v>52</v>
      </c>
      <c r="B152" s="28" t="s">
        <v>174</v>
      </c>
      <c r="C152" s="28" t="s">
        <v>51</v>
      </c>
      <c r="D152" s="28" t="s">
        <v>20</v>
      </c>
      <c r="E152" s="31">
        <v>511</v>
      </c>
      <c r="F152" s="31">
        <v>511</v>
      </c>
    </row>
    <row r="153" spans="1:9" ht="78.75" outlineLevel="3" x14ac:dyDescent="0.2">
      <c r="A153" s="27" t="s">
        <v>22</v>
      </c>
      <c r="B153" s="28" t="s">
        <v>174</v>
      </c>
      <c r="C153" s="28" t="s">
        <v>21</v>
      </c>
      <c r="D153" s="28" t="s">
        <v>176</v>
      </c>
      <c r="E153" s="31">
        <v>112</v>
      </c>
      <c r="F153" s="31">
        <v>112</v>
      </c>
    </row>
    <row r="154" spans="1:9" ht="63" x14ac:dyDescent="0.2">
      <c r="A154" s="23" t="s">
        <v>178</v>
      </c>
      <c r="B154" s="20" t="s">
        <v>177</v>
      </c>
      <c r="C154" s="20" t="s">
        <v>6</v>
      </c>
      <c r="D154" s="20" t="s">
        <v>6</v>
      </c>
      <c r="E154" s="36">
        <v>131558</v>
      </c>
      <c r="F154" s="36">
        <v>136155</v>
      </c>
      <c r="G154" s="25"/>
      <c r="H154" s="25"/>
      <c r="I154" s="25"/>
    </row>
    <row r="155" spans="1:9" ht="141.75" outlineLevel="1" x14ac:dyDescent="0.2">
      <c r="A155" s="27" t="s">
        <v>180</v>
      </c>
      <c r="B155" s="28" t="s">
        <v>179</v>
      </c>
      <c r="C155" s="28" t="s">
        <v>6</v>
      </c>
      <c r="D155" s="28" t="s">
        <v>6</v>
      </c>
      <c r="E155" s="31">
        <v>127492</v>
      </c>
      <c r="F155" s="31">
        <v>132089</v>
      </c>
    </row>
    <row r="156" spans="1:9" ht="63" outlineLevel="2" x14ac:dyDescent="0.2">
      <c r="A156" s="27" t="s">
        <v>19</v>
      </c>
      <c r="B156" s="28" t="s">
        <v>181</v>
      </c>
      <c r="C156" s="28" t="s">
        <v>6</v>
      </c>
      <c r="D156" s="28" t="s">
        <v>6</v>
      </c>
      <c r="E156" s="31">
        <v>127492</v>
      </c>
      <c r="F156" s="31">
        <v>132089</v>
      </c>
    </row>
    <row r="157" spans="1:9" ht="157.5" outlineLevel="3" x14ac:dyDescent="0.2">
      <c r="A157" s="27" t="s">
        <v>69</v>
      </c>
      <c r="B157" s="28" t="s">
        <v>181</v>
      </c>
      <c r="C157" s="28" t="s">
        <v>68</v>
      </c>
      <c r="D157" s="28" t="s">
        <v>182</v>
      </c>
      <c r="E157" s="31">
        <v>112632</v>
      </c>
      <c r="F157" s="31">
        <v>117124</v>
      </c>
    </row>
    <row r="158" spans="1:9" ht="47.25" outlineLevel="3" x14ac:dyDescent="0.2">
      <c r="A158" s="27" t="s">
        <v>52</v>
      </c>
      <c r="B158" s="28" t="s">
        <v>181</v>
      </c>
      <c r="C158" s="28" t="s">
        <v>51</v>
      </c>
      <c r="D158" s="28" t="s">
        <v>182</v>
      </c>
      <c r="E158" s="31">
        <v>13757</v>
      </c>
      <c r="F158" s="31">
        <v>13862</v>
      </c>
    </row>
    <row r="159" spans="1:9" ht="31.5" outlineLevel="3" x14ac:dyDescent="0.2">
      <c r="A159" s="27" t="s">
        <v>28</v>
      </c>
      <c r="B159" s="28" t="s">
        <v>181</v>
      </c>
      <c r="C159" s="28" t="s">
        <v>27</v>
      </c>
      <c r="D159" s="28" t="s">
        <v>182</v>
      </c>
      <c r="E159" s="31">
        <v>1100</v>
      </c>
      <c r="F159" s="31">
        <v>1100</v>
      </c>
    </row>
    <row r="160" spans="1:9" ht="157.5" outlineLevel="3" x14ac:dyDescent="0.2">
      <c r="A160" s="27" t="s">
        <v>69</v>
      </c>
      <c r="B160" s="28" t="s">
        <v>181</v>
      </c>
      <c r="C160" s="28" t="s">
        <v>68</v>
      </c>
      <c r="D160" s="28" t="s">
        <v>33</v>
      </c>
      <c r="E160" s="31">
        <v>3</v>
      </c>
      <c r="F160" s="31">
        <v>3</v>
      </c>
    </row>
    <row r="161" spans="1:9" ht="126" outlineLevel="1" x14ac:dyDescent="0.2">
      <c r="A161" s="27" t="s">
        <v>184</v>
      </c>
      <c r="B161" s="28" t="s">
        <v>183</v>
      </c>
      <c r="C161" s="28" t="s">
        <v>6</v>
      </c>
      <c r="D161" s="28" t="s">
        <v>6</v>
      </c>
      <c r="E161" s="31">
        <v>4066</v>
      </c>
      <c r="F161" s="31">
        <v>4066</v>
      </c>
    </row>
    <row r="162" spans="1:9" ht="47.25" outlineLevel="2" x14ac:dyDescent="0.2">
      <c r="A162" s="27" t="s">
        <v>186</v>
      </c>
      <c r="B162" s="28" t="s">
        <v>185</v>
      </c>
      <c r="C162" s="28" t="s">
        <v>6</v>
      </c>
      <c r="D162" s="28" t="s">
        <v>6</v>
      </c>
      <c r="E162" s="31">
        <v>4066</v>
      </c>
      <c r="F162" s="31">
        <v>4066</v>
      </c>
    </row>
    <row r="163" spans="1:9" ht="47.25" outlineLevel="3" x14ac:dyDescent="0.2">
      <c r="A163" s="27" t="s">
        <v>52</v>
      </c>
      <c r="B163" s="28" t="s">
        <v>185</v>
      </c>
      <c r="C163" s="28" t="s">
        <v>51</v>
      </c>
      <c r="D163" s="28" t="s">
        <v>182</v>
      </c>
      <c r="E163" s="31">
        <v>4066</v>
      </c>
      <c r="F163" s="31">
        <v>4066</v>
      </c>
    </row>
    <row r="164" spans="1:9" ht="63" x14ac:dyDescent="0.2">
      <c r="A164" s="23" t="s">
        <v>188</v>
      </c>
      <c r="B164" s="20" t="s">
        <v>187</v>
      </c>
      <c r="C164" s="20" t="s">
        <v>6</v>
      </c>
      <c r="D164" s="20" t="s">
        <v>6</v>
      </c>
      <c r="E164" s="24">
        <v>1383955.16607</v>
      </c>
      <c r="F164" s="24">
        <v>1185343.36607</v>
      </c>
      <c r="G164" s="25"/>
      <c r="H164" s="25"/>
      <c r="I164" s="25"/>
    </row>
    <row r="165" spans="1:9" ht="94.5" outlineLevel="1" x14ac:dyDescent="0.2">
      <c r="A165" s="27" t="s">
        <v>190</v>
      </c>
      <c r="B165" s="28" t="s">
        <v>189</v>
      </c>
      <c r="C165" s="28" t="s">
        <v>6</v>
      </c>
      <c r="D165" s="28" t="s">
        <v>6</v>
      </c>
      <c r="E165" s="31">
        <v>9201</v>
      </c>
      <c r="F165" s="31">
        <v>9526</v>
      </c>
    </row>
    <row r="166" spans="1:9" ht="63" outlineLevel="2" x14ac:dyDescent="0.2">
      <c r="A166" s="27" t="s">
        <v>19</v>
      </c>
      <c r="B166" s="28" t="s">
        <v>191</v>
      </c>
      <c r="C166" s="28" t="s">
        <v>6</v>
      </c>
      <c r="D166" s="28" t="s">
        <v>6</v>
      </c>
      <c r="E166" s="31">
        <v>9201</v>
      </c>
      <c r="F166" s="31">
        <v>9526</v>
      </c>
    </row>
    <row r="167" spans="1:9" ht="78.75" outlineLevel="3" x14ac:dyDescent="0.2">
      <c r="A167" s="27" t="s">
        <v>22</v>
      </c>
      <c r="B167" s="28" t="s">
        <v>191</v>
      </c>
      <c r="C167" s="28" t="s">
        <v>21</v>
      </c>
      <c r="D167" s="28" t="s">
        <v>130</v>
      </c>
      <c r="E167" s="31">
        <v>9201</v>
      </c>
      <c r="F167" s="31">
        <v>9526</v>
      </c>
    </row>
    <row r="168" spans="1:9" ht="189" outlineLevel="1" x14ac:dyDescent="0.2">
      <c r="A168" s="34" t="s">
        <v>193</v>
      </c>
      <c r="B168" s="28" t="s">
        <v>192</v>
      </c>
      <c r="C168" s="28" t="s">
        <v>6</v>
      </c>
      <c r="D168" s="28" t="s">
        <v>6</v>
      </c>
      <c r="E168" s="31">
        <v>7000</v>
      </c>
      <c r="F168" s="31">
        <v>7000</v>
      </c>
    </row>
    <row r="169" spans="1:9" ht="31.5" outlineLevel="2" x14ac:dyDescent="0.2">
      <c r="A169" s="27" t="s">
        <v>137</v>
      </c>
      <c r="B169" s="28" t="s">
        <v>194</v>
      </c>
      <c r="C169" s="28" t="s">
        <v>6</v>
      </c>
      <c r="D169" s="28" t="s">
        <v>6</v>
      </c>
      <c r="E169" s="31">
        <v>7000</v>
      </c>
      <c r="F169" s="31">
        <v>7000</v>
      </c>
    </row>
    <row r="170" spans="1:9" ht="78.75" outlineLevel="3" x14ac:dyDescent="0.2">
      <c r="A170" s="27" t="s">
        <v>22</v>
      </c>
      <c r="B170" s="28" t="s">
        <v>194</v>
      </c>
      <c r="C170" s="28" t="s">
        <v>21</v>
      </c>
      <c r="D170" s="28" t="s">
        <v>176</v>
      </c>
      <c r="E170" s="31">
        <v>7000</v>
      </c>
      <c r="F170" s="31">
        <v>7000</v>
      </c>
    </row>
    <row r="171" spans="1:9" ht="94.5" outlineLevel="1" x14ac:dyDescent="0.2">
      <c r="A171" s="27" t="s">
        <v>196</v>
      </c>
      <c r="B171" s="28" t="s">
        <v>195</v>
      </c>
      <c r="C171" s="28" t="s">
        <v>6</v>
      </c>
      <c r="D171" s="28" t="s">
        <v>6</v>
      </c>
      <c r="E171" s="30">
        <v>1329093.66607</v>
      </c>
      <c r="F171" s="30">
        <v>1166917.36607</v>
      </c>
    </row>
    <row r="172" spans="1:9" ht="94.5" outlineLevel="2" x14ac:dyDescent="0.2">
      <c r="A172" s="27" t="s">
        <v>60</v>
      </c>
      <c r="B172" s="28" t="s">
        <v>197</v>
      </c>
      <c r="C172" s="28" t="s">
        <v>6</v>
      </c>
      <c r="D172" s="28" t="s">
        <v>6</v>
      </c>
      <c r="E172" s="31">
        <v>864</v>
      </c>
      <c r="F172" s="31">
        <v>899</v>
      </c>
    </row>
    <row r="173" spans="1:9" ht="31.5" outlineLevel="3" x14ac:dyDescent="0.2">
      <c r="A173" s="27" t="s">
        <v>26</v>
      </c>
      <c r="B173" s="28" t="s">
        <v>197</v>
      </c>
      <c r="C173" s="28" t="s">
        <v>25</v>
      </c>
      <c r="D173" s="28" t="s">
        <v>61</v>
      </c>
      <c r="E173" s="31">
        <v>864</v>
      </c>
      <c r="F173" s="31">
        <v>899</v>
      </c>
    </row>
    <row r="174" spans="1:9" ht="63" outlineLevel="2" x14ac:dyDescent="0.2">
      <c r="A174" s="27" t="s">
        <v>19</v>
      </c>
      <c r="B174" s="28" t="s">
        <v>198</v>
      </c>
      <c r="C174" s="28" t="s">
        <v>6</v>
      </c>
      <c r="D174" s="28" t="s">
        <v>6</v>
      </c>
      <c r="E174" s="31">
        <v>1081256</v>
      </c>
      <c r="F174" s="31">
        <v>1150025</v>
      </c>
    </row>
    <row r="175" spans="1:9" ht="78.75" outlineLevel="3" x14ac:dyDescent="0.2">
      <c r="A175" s="27" t="s">
        <v>22</v>
      </c>
      <c r="B175" s="28" t="s">
        <v>198</v>
      </c>
      <c r="C175" s="28" t="s">
        <v>21</v>
      </c>
      <c r="D175" s="28" t="s">
        <v>67</v>
      </c>
      <c r="E175" s="31">
        <v>699775</v>
      </c>
      <c r="F175" s="31">
        <v>743755</v>
      </c>
    </row>
    <row r="176" spans="1:9" ht="78.75" outlineLevel="3" x14ac:dyDescent="0.2">
      <c r="A176" s="27" t="s">
        <v>22</v>
      </c>
      <c r="B176" s="28" t="s">
        <v>198</v>
      </c>
      <c r="C176" s="28" t="s">
        <v>21</v>
      </c>
      <c r="D176" s="28" t="s">
        <v>176</v>
      </c>
      <c r="E176" s="31">
        <v>314148</v>
      </c>
      <c r="F176" s="31">
        <v>336309</v>
      </c>
    </row>
    <row r="177" spans="1:6" ht="157.5" outlineLevel="3" x14ac:dyDescent="0.2">
      <c r="A177" s="27" t="s">
        <v>69</v>
      </c>
      <c r="B177" s="28" t="s">
        <v>198</v>
      </c>
      <c r="C177" s="28" t="s">
        <v>68</v>
      </c>
      <c r="D177" s="28" t="s">
        <v>199</v>
      </c>
      <c r="E177" s="31">
        <v>65621</v>
      </c>
      <c r="F177" s="31">
        <v>68240</v>
      </c>
    </row>
    <row r="178" spans="1:6" ht="47.25" outlineLevel="3" x14ac:dyDescent="0.2">
      <c r="A178" s="27" t="s">
        <v>52</v>
      </c>
      <c r="B178" s="28" t="s">
        <v>198</v>
      </c>
      <c r="C178" s="28" t="s">
        <v>51</v>
      </c>
      <c r="D178" s="28" t="s">
        <v>199</v>
      </c>
      <c r="E178" s="31">
        <v>1702</v>
      </c>
      <c r="F178" s="31">
        <v>1711</v>
      </c>
    </row>
    <row r="179" spans="1:6" ht="31.5" outlineLevel="3" x14ac:dyDescent="0.2">
      <c r="A179" s="27" t="s">
        <v>28</v>
      </c>
      <c r="B179" s="28" t="s">
        <v>198</v>
      </c>
      <c r="C179" s="28" t="s">
        <v>27</v>
      </c>
      <c r="D179" s="28" t="s">
        <v>199</v>
      </c>
      <c r="E179" s="31">
        <v>10</v>
      </c>
      <c r="F179" s="31">
        <v>10</v>
      </c>
    </row>
    <row r="180" spans="1:6" ht="31.5" outlineLevel="2" x14ac:dyDescent="0.2">
      <c r="A180" s="27" t="s">
        <v>201</v>
      </c>
      <c r="B180" s="28" t="s">
        <v>200</v>
      </c>
      <c r="C180" s="28" t="s">
        <v>6</v>
      </c>
      <c r="D180" s="28" t="s">
        <v>6</v>
      </c>
      <c r="E180" s="31">
        <v>10884</v>
      </c>
      <c r="F180" s="31">
        <v>10884</v>
      </c>
    </row>
    <row r="181" spans="1:6" ht="78.75" outlineLevel="3" x14ac:dyDescent="0.2">
      <c r="A181" s="27" t="s">
        <v>22</v>
      </c>
      <c r="B181" s="28" t="s">
        <v>200</v>
      </c>
      <c r="C181" s="28" t="s">
        <v>21</v>
      </c>
      <c r="D181" s="28" t="s">
        <v>67</v>
      </c>
      <c r="E181" s="31">
        <v>45</v>
      </c>
      <c r="F181" s="31">
        <v>45</v>
      </c>
    </row>
    <row r="182" spans="1:6" ht="47.25" outlineLevel="3" x14ac:dyDescent="0.2">
      <c r="A182" s="27" t="s">
        <v>52</v>
      </c>
      <c r="B182" s="28" t="s">
        <v>200</v>
      </c>
      <c r="C182" s="28" t="s">
        <v>51</v>
      </c>
      <c r="D182" s="28" t="s">
        <v>176</v>
      </c>
      <c r="E182" s="31">
        <v>1231</v>
      </c>
      <c r="F182" s="31">
        <v>1231</v>
      </c>
    </row>
    <row r="183" spans="1:6" ht="78.75" outlineLevel="3" x14ac:dyDescent="0.2">
      <c r="A183" s="27" t="s">
        <v>22</v>
      </c>
      <c r="B183" s="28" t="s">
        <v>200</v>
      </c>
      <c r="C183" s="28" t="s">
        <v>21</v>
      </c>
      <c r="D183" s="28" t="s">
        <v>176</v>
      </c>
      <c r="E183" s="31">
        <v>9608</v>
      </c>
      <c r="F183" s="31">
        <v>9608</v>
      </c>
    </row>
    <row r="184" spans="1:6" ht="31.5" outlineLevel="2" x14ac:dyDescent="0.2">
      <c r="A184" s="27" t="s">
        <v>203</v>
      </c>
      <c r="B184" s="28" t="s">
        <v>202</v>
      </c>
      <c r="C184" s="28" t="s">
        <v>6</v>
      </c>
      <c r="D184" s="28" t="s">
        <v>6</v>
      </c>
      <c r="E184" s="30">
        <v>5111.36607</v>
      </c>
      <c r="F184" s="30">
        <v>5109.36607</v>
      </c>
    </row>
    <row r="185" spans="1:6" ht="78.75" outlineLevel="3" x14ac:dyDescent="0.2">
      <c r="A185" s="27" t="s">
        <v>22</v>
      </c>
      <c r="B185" s="28" t="s">
        <v>202</v>
      </c>
      <c r="C185" s="28" t="s">
        <v>21</v>
      </c>
      <c r="D185" s="28" t="s">
        <v>176</v>
      </c>
      <c r="E185" s="30">
        <v>5111.36607</v>
      </c>
      <c r="F185" s="30">
        <v>5109.36607</v>
      </c>
    </row>
    <row r="186" spans="1:6" ht="94.5" outlineLevel="2" x14ac:dyDescent="0.2">
      <c r="A186" s="27" t="s">
        <v>54</v>
      </c>
      <c r="B186" s="28" t="s">
        <v>204</v>
      </c>
      <c r="C186" s="28" t="s">
        <v>6</v>
      </c>
      <c r="D186" s="28" t="s">
        <v>6</v>
      </c>
      <c r="E186" s="29">
        <v>230978.3</v>
      </c>
      <c r="F186" s="30"/>
    </row>
    <row r="187" spans="1:6" ht="78.75" outlineLevel="3" x14ac:dyDescent="0.2">
      <c r="A187" s="27" t="s">
        <v>56</v>
      </c>
      <c r="B187" s="28" t="s">
        <v>204</v>
      </c>
      <c r="C187" s="28" t="s">
        <v>55</v>
      </c>
      <c r="D187" s="28" t="s">
        <v>199</v>
      </c>
      <c r="E187" s="29">
        <v>230978.3</v>
      </c>
      <c r="F187" s="30"/>
    </row>
    <row r="188" spans="1:6" ht="110.25" outlineLevel="1" x14ac:dyDescent="0.2">
      <c r="A188" s="27" t="s">
        <v>206</v>
      </c>
      <c r="B188" s="28" t="s">
        <v>205</v>
      </c>
      <c r="C188" s="28" t="s">
        <v>6</v>
      </c>
      <c r="D188" s="28" t="s">
        <v>6</v>
      </c>
      <c r="E188" s="29">
        <v>38660.5</v>
      </c>
      <c r="F188" s="31">
        <v>1900</v>
      </c>
    </row>
    <row r="189" spans="1:6" ht="47.25" outlineLevel="2" x14ac:dyDescent="0.2">
      <c r="A189" s="27" t="s">
        <v>208</v>
      </c>
      <c r="B189" s="28" t="s">
        <v>207</v>
      </c>
      <c r="C189" s="28" t="s">
        <v>6</v>
      </c>
      <c r="D189" s="28" t="s">
        <v>6</v>
      </c>
      <c r="E189" s="31">
        <v>300</v>
      </c>
      <c r="F189" s="31">
        <v>1900</v>
      </c>
    </row>
    <row r="190" spans="1:6" ht="78.75" outlineLevel="3" x14ac:dyDescent="0.2">
      <c r="A190" s="27" t="s">
        <v>22</v>
      </c>
      <c r="B190" s="28" t="s">
        <v>207</v>
      </c>
      <c r="C190" s="28" t="s">
        <v>21</v>
      </c>
      <c r="D190" s="28" t="s">
        <v>176</v>
      </c>
      <c r="E190" s="31">
        <v>300</v>
      </c>
      <c r="F190" s="31">
        <v>1900</v>
      </c>
    </row>
    <row r="191" spans="1:6" ht="126" outlineLevel="2" x14ac:dyDescent="0.2">
      <c r="A191" s="27" t="s">
        <v>210</v>
      </c>
      <c r="B191" s="28" t="s">
        <v>209</v>
      </c>
      <c r="C191" s="28" t="s">
        <v>6</v>
      </c>
      <c r="D191" s="28" t="s">
        <v>6</v>
      </c>
      <c r="E191" s="29">
        <v>38360.5</v>
      </c>
      <c r="F191" s="30"/>
    </row>
    <row r="192" spans="1:6" ht="78.75" outlineLevel="3" x14ac:dyDescent="0.2">
      <c r="A192" s="27" t="s">
        <v>22</v>
      </c>
      <c r="B192" s="28" t="s">
        <v>209</v>
      </c>
      <c r="C192" s="28" t="s">
        <v>21</v>
      </c>
      <c r="D192" s="28" t="s">
        <v>176</v>
      </c>
      <c r="E192" s="29">
        <v>38360.5</v>
      </c>
      <c r="F192" s="30"/>
    </row>
    <row r="193" spans="1:9" ht="63" x14ac:dyDescent="0.2">
      <c r="A193" s="23" t="s">
        <v>212</v>
      </c>
      <c r="B193" s="20" t="s">
        <v>211</v>
      </c>
      <c r="C193" s="20" t="s">
        <v>6</v>
      </c>
      <c r="D193" s="20" t="s">
        <v>6</v>
      </c>
      <c r="E193" s="35">
        <v>189971.1</v>
      </c>
      <c r="F193" s="35">
        <v>191940.5</v>
      </c>
      <c r="G193" s="25"/>
      <c r="H193" s="25"/>
      <c r="I193" s="25"/>
    </row>
    <row r="194" spans="1:9" ht="110.25" outlineLevel="1" x14ac:dyDescent="0.2">
      <c r="A194" s="27" t="s">
        <v>214</v>
      </c>
      <c r="B194" s="28" t="s">
        <v>213</v>
      </c>
      <c r="C194" s="28" t="s">
        <v>6</v>
      </c>
      <c r="D194" s="28" t="s">
        <v>6</v>
      </c>
      <c r="E194" s="29">
        <v>159726.5</v>
      </c>
      <c r="F194" s="29">
        <v>160964.70000000001</v>
      </c>
    </row>
    <row r="195" spans="1:9" ht="63" outlineLevel="2" x14ac:dyDescent="0.2">
      <c r="A195" s="27" t="s">
        <v>19</v>
      </c>
      <c r="B195" s="28" t="s">
        <v>215</v>
      </c>
      <c r="C195" s="28" t="s">
        <v>6</v>
      </c>
      <c r="D195" s="28" t="s">
        <v>6</v>
      </c>
      <c r="E195" s="31">
        <v>47818</v>
      </c>
      <c r="F195" s="31">
        <v>49056</v>
      </c>
    </row>
    <row r="196" spans="1:9" ht="78.75" outlineLevel="3" x14ac:dyDescent="0.2">
      <c r="A196" s="27" t="s">
        <v>22</v>
      </c>
      <c r="B196" s="28" t="s">
        <v>215</v>
      </c>
      <c r="C196" s="28" t="s">
        <v>21</v>
      </c>
      <c r="D196" s="28" t="s">
        <v>152</v>
      </c>
      <c r="E196" s="31">
        <v>47818</v>
      </c>
      <c r="F196" s="31">
        <v>49056</v>
      </c>
    </row>
    <row r="197" spans="1:9" ht="31.5" outlineLevel="2" x14ac:dyDescent="0.2">
      <c r="A197" s="27" t="s">
        <v>217</v>
      </c>
      <c r="B197" s="28" t="s">
        <v>216</v>
      </c>
      <c r="C197" s="28" t="s">
        <v>6</v>
      </c>
      <c r="D197" s="28" t="s">
        <v>6</v>
      </c>
      <c r="E197" s="29">
        <v>111908.5</v>
      </c>
      <c r="F197" s="29">
        <v>111908.7</v>
      </c>
    </row>
    <row r="198" spans="1:9" ht="47.25" outlineLevel="3" x14ac:dyDescent="0.2">
      <c r="A198" s="27" t="s">
        <v>52</v>
      </c>
      <c r="B198" s="28" t="s">
        <v>216</v>
      </c>
      <c r="C198" s="28" t="s">
        <v>51</v>
      </c>
      <c r="D198" s="28" t="s">
        <v>152</v>
      </c>
      <c r="E198" s="31">
        <v>16116</v>
      </c>
      <c r="F198" s="31">
        <v>16116</v>
      </c>
    </row>
    <row r="199" spans="1:9" ht="78.75" outlineLevel="3" x14ac:dyDescent="0.2">
      <c r="A199" s="27" t="s">
        <v>22</v>
      </c>
      <c r="B199" s="28" t="s">
        <v>216</v>
      </c>
      <c r="C199" s="28" t="s">
        <v>21</v>
      </c>
      <c r="D199" s="28" t="s">
        <v>152</v>
      </c>
      <c r="E199" s="31">
        <v>4170</v>
      </c>
      <c r="F199" s="31">
        <v>4170</v>
      </c>
    </row>
    <row r="200" spans="1:9" ht="31.5" outlineLevel="3" x14ac:dyDescent="0.2">
      <c r="A200" s="27" t="s">
        <v>28</v>
      </c>
      <c r="B200" s="28" t="s">
        <v>216</v>
      </c>
      <c r="C200" s="28" t="s">
        <v>27</v>
      </c>
      <c r="D200" s="28" t="s">
        <v>152</v>
      </c>
      <c r="E200" s="31">
        <v>85322</v>
      </c>
      <c r="F200" s="31">
        <v>85322</v>
      </c>
    </row>
    <row r="201" spans="1:9" ht="47.25" outlineLevel="3" x14ac:dyDescent="0.2">
      <c r="A201" s="27" t="s">
        <v>52</v>
      </c>
      <c r="B201" s="28" t="s">
        <v>216</v>
      </c>
      <c r="C201" s="28" t="s">
        <v>51</v>
      </c>
      <c r="D201" s="28" t="s">
        <v>218</v>
      </c>
      <c r="E201" s="29">
        <v>6300.5</v>
      </c>
      <c r="F201" s="29">
        <v>6300.7</v>
      </c>
    </row>
    <row r="202" spans="1:9" ht="141.75" outlineLevel="1" x14ac:dyDescent="0.2">
      <c r="A202" s="27" t="s">
        <v>220</v>
      </c>
      <c r="B202" s="28" t="s">
        <v>219</v>
      </c>
      <c r="C202" s="28" t="s">
        <v>6</v>
      </c>
      <c r="D202" s="28" t="s">
        <v>6</v>
      </c>
      <c r="E202" s="31">
        <v>3482</v>
      </c>
      <c r="F202" s="31">
        <v>3482</v>
      </c>
    </row>
    <row r="203" spans="1:9" ht="47.25" outlineLevel="2" x14ac:dyDescent="0.2">
      <c r="A203" s="27" t="s">
        <v>222</v>
      </c>
      <c r="B203" s="28" t="s">
        <v>221</v>
      </c>
      <c r="C203" s="28" t="s">
        <v>6</v>
      </c>
      <c r="D203" s="28" t="s">
        <v>6</v>
      </c>
      <c r="E203" s="31">
        <v>3482</v>
      </c>
      <c r="F203" s="31">
        <v>3482</v>
      </c>
    </row>
    <row r="204" spans="1:9" ht="47.25" outlineLevel="3" x14ac:dyDescent="0.2">
      <c r="A204" s="27" t="s">
        <v>52</v>
      </c>
      <c r="B204" s="28" t="s">
        <v>221</v>
      </c>
      <c r="C204" s="28" t="s">
        <v>51</v>
      </c>
      <c r="D204" s="28" t="s">
        <v>152</v>
      </c>
      <c r="E204" s="31">
        <v>3154</v>
      </c>
      <c r="F204" s="31">
        <v>3154</v>
      </c>
    </row>
    <row r="205" spans="1:9" ht="47.25" outlineLevel="3" x14ac:dyDescent="0.2">
      <c r="A205" s="27" t="s">
        <v>52</v>
      </c>
      <c r="B205" s="28" t="s">
        <v>221</v>
      </c>
      <c r="C205" s="28" t="s">
        <v>51</v>
      </c>
      <c r="D205" s="28" t="s">
        <v>218</v>
      </c>
      <c r="E205" s="31">
        <v>328</v>
      </c>
      <c r="F205" s="31">
        <v>328</v>
      </c>
    </row>
    <row r="206" spans="1:9" ht="141.75" outlineLevel="1" x14ac:dyDescent="0.2">
      <c r="A206" s="27" t="s">
        <v>224</v>
      </c>
      <c r="B206" s="28" t="s">
        <v>223</v>
      </c>
      <c r="C206" s="28" t="s">
        <v>6</v>
      </c>
      <c r="D206" s="28" t="s">
        <v>6</v>
      </c>
      <c r="E206" s="31">
        <v>17740</v>
      </c>
      <c r="F206" s="31">
        <v>18270</v>
      </c>
    </row>
    <row r="207" spans="1:9" ht="31.5" outlineLevel="2" x14ac:dyDescent="0.2">
      <c r="A207" s="27" t="s">
        <v>217</v>
      </c>
      <c r="B207" s="28" t="s">
        <v>225</v>
      </c>
      <c r="C207" s="28" t="s">
        <v>6</v>
      </c>
      <c r="D207" s="28" t="s">
        <v>6</v>
      </c>
      <c r="E207" s="31">
        <v>17740</v>
      </c>
      <c r="F207" s="31">
        <v>18270</v>
      </c>
    </row>
    <row r="208" spans="1:9" ht="47.25" outlineLevel="3" x14ac:dyDescent="0.2">
      <c r="A208" s="27" t="s">
        <v>52</v>
      </c>
      <c r="B208" s="28" t="s">
        <v>225</v>
      </c>
      <c r="C208" s="28" t="s">
        <v>51</v>
      </c>
      <c r="D208" s="28" t="s">
        <v>152</v>
      </c>
      <c r="E208" s="31">
        <v>100</v>
      </c>
      <c r="F208" s="31">
        <v>100</v>
      </c>
    </row>
    <row r="209" spans="1:9" ht="47.25" outlineLevel="3" x14ac:dyDescent="0.2">
      <c r="A209" s="27" t="s">
        <v>52</v>
      </c>
      <c r="B209" s="28" t="s">
        <v>225</v>
      </c>
      <c r="C209" s="28" t="s">
        <v>51</v>
      </c>
      <c r="D209" s="28" t="s">
        <v>218</v>
      </c>
      <c r="E209" s="31">
        <v>17640</v>
      </c>
      <c r="F209" s="31">
        <v>18170</v>
      </c>
    </row>
    <row r="210" spans="1:9" ht="126" outlineLevel="1" x14ac:dyDescent="0.2">
      <c r="A210" s="27" t="s">
        <v>227</v>
      </c>
      <c r="B210" s="28" t="s">
        <v>226</v>
      </c>
      <c r="C210" s="28" t="s">
        <v>6</v>
      </c>
      <c r="D210" s="28" t="s">
        <v>6</v>
      </c>
      <c r="E210" s="29">
        <v>9022.6</v>
      </c>
      <c r="F210" s="29">
        <v>9223.7999999999993</v>
      </c>
    </row>
    <row r="211" spans="1:9" ht="78.75" outlineLevel="2" x14ac:dyDescent="0.2">
      <c r="A211" s="27" t="s">
        <v>229</v>
      </c>
      <c r="B211" s="28" t="s">
        <v>228</v>
      </c>
      <c r="C211" s="28" t="s">
        <v>6</v>
      </c>
      <c r="D211" s="28" t="s">
        <v>6</v>
      </c>
      <c r="E211" s="29">
        <v>9022.6</v>
      </c>
      <c r="F211" s="29">
        <v>9223.7999999999993</v>
      </c>
    </row>
    <row r="212" spans="1:9" ht="47.25" outlineLevel="3" x14ac:dyDescent="0.2">
      <c r="A212" s="27" t="s">
        <v>52</v>
      </c>
      <c r="B212" s="28" t="s">
        <v>228</v>
      </c>
      <c r="C212" s="28" t="s">
        <v>51</v>
      </c>
      <c r="D212" s="28" t="s">
        <v>230</v>
      </c>
      <c r="E212" s="29">
        <v>9022.6</v>
      </c>
      <c r="F212" s="29">
        <v>9223.7999999999993</v>
      </c>
    </row>
    <row r="213" spans="1:9" ht="78.75" x14ac:dyDescent="0.2">
      <c r="A213" s="23" t="s">
        <v>232</v>
      </c>
      <c r="B213" s="20" t="s">
        <v>231</v>
      </c>
      <c r="C213" s="20" t="s">
        <v>6</v>
      </c>
      <c r="D213" s="20" t="s">
        <v>6</v>
      </c>
      <c r="E213" s="24">
        <f>E214+E222+E232+E235</f>
        <v>948641.76606000005</v>
      </c>
      <c r="F213" s="24">
        <v>1011187.5180599999</v>
      </c>
      <c r="G213" s="26">
        <f>E214+E222+E232+E235</f>
        <v>948641.76606000005</v>
      </c>
      <c r="H213" s="26">
        <f>F214+F222+F232+F235</f>
        <v>1011187.5180599999</v>
      </c>
      <c r="I213" s="25"/>
    </row>
    <row r="214" spans="1:9" ht="157.5" outlineLevel="1" x14ac:dyDescent="0.2">
      <c r="A214" s="27" t="s">
        <v>234</v>
      </c>
      <c r="B214" s="28" t="s">
        <v>233</v>
      </c>
      <c r="C214" s="28" t="s">
        <v>6</v>
      </c>
      <c r="D214" s="28" t="s">
        <v>6</v>
      </c>
      <c r="E214" s="31">
        <v>50481</v>
      </c>
      <c r="F214" s="31">
        <v>50405</v>
      </c>
    </row>
    <row r="215" spans="1:9" ht="94.5" outlineLevel="2" x14ac:dyDescent="0.2">
      <c r="A215" s="27" t="s">
        <v>60</v>
      </c>
      <c r="B215" s="28" t="s">
        <v>235</v>
      </c>
      <c r="C215" s="28" t="s">
        <v>6</v>
      </c>
      <c r="D215" s="28" t="s">
        <v>6</v>
      </c>
      <c r="E215" s="31">
        <v>507</v>
      </c>
      <c r="F215" s="31">
        <v>527</v>
      </c>
    </row>
    <row r="216" spans="1:9" ht="31.5" outlineLevel="3" x14ac:dyDescent="0.2">
      <c r="A216" s="27" t="s">
        <v>26</v>
      </c>
      <c r="B216" s="28" t="s">
        <v>235</v>
      </c>
      <c r="C216" s="28" t="s">
        <v>25</v>
      </c>
      <c r="D216" s="28" t="s">
        <v>61</v>
      </c>
      <c r="E216" s="31">
        <v>507</v>
      </c>
      <c r="F216" s="31">
        <v>527</v>
      </c>
    </row>
    <row r="217" spans="1:9" ht="47.25" outlineLevel="2" x14ac:dyDescent="0.2">
      <c r="A217" s="27" t="s">
        <v>237</v>
      </c>
      <c r="B217" s="28" t="s">
        <v>236</v>
      </c>
      <c r="C217" s="28" t="s">
        <v>6</v>
      </c>
      <c r="D217" s="28" t="s">
        <v>6</v>
      </c>
      <c r="E217" s="31">
        <v>7424</v>
      </c>
      <c r="F217" s="31">
        <v>7424</v>
      </c>
    </row>
    <row r="218" spans="1:9" ht="47.25" outlineLevel="3" x14ac:dyDescent="0.2">
      <c r="A218" s="27" t="s">
        <v>52</v>
      </c>
      <c r="B218" s="28" t="s">
        <v>236</v>
      </c>
      <c r="C218" s="28" t="s">
        <v>51</v>
      </c>
      <c r="D218" s="28" t="s">
        <v>238</v>
      </c>
      <c r="E218" s="31">
        <v>1034</v>
      </c>
      <c r="F218" s="31">
        <v>1034</v>
      </c>
    </row>
    <row r="219" spans="1:9" ht="78.75" outlineLevel="3" x14ac:dyDescent="0.2">
      <c r="A219" s="27" t="s">
        <v>22</v>
      </c>
      <c r="B219" s="28" t="s">
        <v>236</v>
      </c>
      <c r="C219" s="28" t="s">
        <v>21</v>
      </c>
      <c r="D219" s="28" t="s">
        <v>238</v>
      </c>
      <c r="E219" s="31">
        <v>6390</v>
      </c>
      <c r="F219" s="31">
        <v>6390</v>
      </c>
    </row>
    <row r="220" spans="1:9" ht="141.75" outlineLevel="2" x14ac:dyDescent="0.2">
      <c r="A220" s="27" t="s">
        <v>240</v>
      </c>
      <c r="B220" s="28" t="s">
        <v>239</v>
      </c>
      <c r="C220" s="28" t="s">
        <v>6</v>
      </c>
      <c r="D220" s="28" t="s">
        <v>6</v>
      </c>
      <c r="E220" s="31">
        <v>42550</v>
      </c>
      <c r="F220" s="31">
        <v>42454</v>
      </c>
    </row>
    <row r="221" spans="1:9" ht="78.75" outlineLevel="3" x14ac:dyDescent="0.2">
      <c r="A221" s="27" t="s">
        <v>22</v>
      </c>
      <c r="B221" s="28" t="s">
        <v>239</v>
      </c>
      <c r="C221" s="28" t="s">
        <v>21</v>
      </c>
      <c r="D221" s="28" t="s">
        <v>241</v>
      </c>
      <c r="E221" s="31">
        <v>42550</v>
      </c>
      <c r="F221" s="31">
        <v>42454</v>
      </c>
    </row>
    <row r="222" spans="1:9" ht="173.25" outlineLevel="1" x14ac:dyDescent="0.2">
      <c r="A222" s="27" t="s">
        <v>243</v>
      </c>
      <c r="B222" s="28" t="s">
        <v>242</v>
      </c>
      <c r="C222" s="28" t="s">
        <v>6</v>
      </c>
      <c r="D222" s="28" t="s">
        <v>6</v>
      </c>
      <c r="E222" s="31">
        <f>E225+E227+E223</f>
        <v>13800</v>
      </c>
      <c r="F222" s="29">
        <f>F225+F227</f>
        <v>195858.5</v>
      </c>
    </row>
    <row r="223" spans="1:9" ht="94.5" outlineLevel="1" x14ac:dyDescent="0.2">
      <c r="A223" s="27" t="s">
        <v>143</v>
      </c>
      <c r="B223" s="28" t="s">
        <v>479</v>
      </c>
      <c r="C223" s="28"/>
      <c r="D223" s="28"/>
      <c r="E223" s="31">
        <v>9800</v>
      </c>
      <c r="F223" s="29"/>
    </row>
    <row r="224" spans="1:9" ht="78.75" outlineLevel="1" x14ac:dyDescent="0.2">
      <c r="A224" s="27" t="s">
        <v>56</v>
      </c>
      <c r="B224" s="28" t="s">
        <v>479</v>
      </c>
      <c r="C224" s="28" t="s">
        <v>55</v>
      </c>
      <c r="D224" s="28" t="s">
        <v>246</v>
      </c>
      <c r="E224" s="31"/>
      <c r="F224" s="29"/>
    </row>
    <row r="225" spans="1:6" ht="78.75" outlineLevel="2" x14ac:dyDescent="0.2">
      <c r="A225" s="27" t="s">
        <v>245</v>
      </c>
      <c r="B225" s="28" t="s">
        <v>244</v>
      </c>
      <c r="C225" s="28" t="s">
        <v>6</v>
      </c>
      <c r="D225" s="28" t="s">
        <v>6</v>
      </c>
      <c r="E225" s="31">
        <v>4000</v>
      </c>
      <c r="F225" s="29">
        <v>78560.100000000006</v>
      </c>
    </row>
    <row r="226" spans="1:6" ht="78.75" outlineLevel="3" x14ac:dyDescent="0.2">
      <c r="A226" s="27" t="s">
        <v>56</v>
      </c>
      <c r="B226" s="28" t="s">
        <v>244</v>
      </c>
      <c r="C226" s="28" t="s">
        <v>55</v>
      </c>
      <c r="D226" s="28" t="s">
        <v>246</v>
      </c>
      <c r="E226" s="31">
        <v>4000</v>
      </c>
      <c r="F226" s="29">
        <v>78560.100000000006</v>
      </c>
    </row>
    <row r="227" spans="1:6" ht="47.25" outlineLevel="1" x14ac:dyDescent="0.2">
      <c r="A227" s="27" t="s">
        <v>261</v>
      </c>
      <c r="B227" s="28" t="s">
        <v>260</v>
      </c>
      <c r="C227" s="28" t="s">
        <v>6</v>
      </c>
      <c r="D227" s="28" t="s">
        <v>6</v>
      </c>
      <c r="E227" s="30"/>
      <c r="F227" s="29">
        <v>117298.4</v>
      </c>
    </row>
    <row r="228" spans="1:6" ht="47.25" outlineLevel="2" x14ac:dyDescent="0.2">
      <c r="A228" s="27" t="s">
        <v>263</v>
      </c>
      <c r="B228" s="28" t="s">
        <v>262</v>
      </c>
      <c r="C228" s="28" t="s">
        <v>6</v>
      </c>
      <c r="D228" s="28" t="s">
        <v>6</v>
      </c>
      <c r="E228" s="30"/>
      <c r="F228" s="29">
        <v>94724.4</v>
      </c>
    </row>
    <row r="229" spans="1:6" ht="47.25" outlineLevel="3" x14ac:dyDescent="0.2">
      <c r="A229" s="27" t="s">
        <v>52</v>
      </c>
      <c r="B229" s="28" t="s">
        <v>262</v>
      </c>
      <c r="C229" s="28" t="s">
        <v>51</v>
      </c>
      <c r="D229" s="28" t="s">
        <v>241</v>
      </c>
      <c r="E229" s="30"/>
      <c r="F229" s="29">
        <v>94724.4</v>
      </c>
    </row>
    <row r="230" spans="1:6" ht="47.25" outlineLevel="2" x14ac:dyDescent="0.2">
      <c r="A230" s="27" t="s">
        <v>265</v>
      </c>
      <c r="B230" s="28" t="s">
        <v>264</v>
      </c>
      <c r="C230" s="28" t="s">
        <v>6</v>
      </c>
      <c r="D230" s="28" t="s">
        <v>6</v>
      </c>
      <c r="E230" s="30"/>
      <c r="F230" s="31">
        <v>22574</v>
      </c>
    </row>
    <row r="231" spans="1:6" ht="47.25" outlineLevel="3" x14ac:dyDescent="0.2">
      <c r="A231" s="27" t="s">
        <v>52</v>
      </c>
      <c r="B231" s="28" t="s">
        <v>264</v>
      </c>
      <c r="C231" s="28" t="s">
        <v>51</v>
      </c>
      <c r="D231" s="28" t="s">
        <v>241</v>
      </c>
      <c r="E231" s="30"/>
      <c r="F231" s="31">
        <v>22574</v>
      </c>
    </row>
    <row r="232" spans="1:6" ht="204.75" outlineLevel="1" x14ac:dyDescent="0.2">
      <c r="A232" s="34" t="s">
        <v>248</v>
      </c>
      <c r="B232" s="28" t="s">
        <v>247</v>
      </c>
      <c r="C232" s="28" t="s">
        <v>6</v>
      </c>
      <c r="D232" s="28" t="s">
        <v>6</v>
      </c>
      <c r="E232" s="29">
        <v>119800.2</v>
      </c>
      <c r="F232" s="30"/>
    </row>
    <row r="233" spans="1:6" ht="78.75" outlineLevel="2" x14ac:dyDescent="0.2">
      <c r="A233" s="27" t="s">
        <v>250</v>
      </c>
      <c r="B233" s="28" t="s">
        <v>249</v>
      </c>
      <c r="C233" s="28" t="s">
        <v>6</v>
      </c>
      <c r="D233" s="28" t="s">
        <v>6</v>
      </c>
      <c r="E233" s="29">
        <v>119800.2</v>
      </c>
      <c r="F233" s="30"/>
    </row>
    <row r="234" spans="1:6" ht="78.75" outlineLevel="3" x14ac:dyDescent="0.2">
      <c r="A234" s="27" t="s">
        <v>22</v>
      </c>
      <c r="B234" s="28" t="s">
        <v>249</v>
      </c>
      <c r="C234" s="28" t="s">
        <v>21</v>
      </c>
      <c r="D234" s="28" t="s">
        <v>238</v>
      </c>
      <c r="E234" s="29">
        <v>119800.2</v>
      </c>
      <c r="F234" s="30"/>
    </row>
    <row r="235" spans="1:6" ht="236.25" outlineLevel="1" x14ac:dyDescent="0.2">
      <c r="A235" s="34" t="s">
        <v>252</v>
      </c>
      <c r="B235" s="28" t="s">
        <v>251</v>
      </c>
      <c r="C235" s="28" t="s">
        <v>6</v>
      </c>
      <c r="D235" s="28" t="s">
        <v>6</v>
      </c>
      <c r="E235" s="30">
        <v>764560.56605999998</v>
      </c>
      <c r="F235" s="30">
        <v>764924.01805999991</v>
      </c>
    </row>
    <row r="236" spans="1:6" ht="63" outlineLevel="2" x14ac:dyDescent="0.2">
      <c r="A236" s="27" t="s">
        <v>19</v>
      </c>
      <c r="B236" s="28" t="s">
        <v>253</v>
      </c>
      <c r="C236" s="28" t="s">
        <v>6</v>
      </c>
      <c r="D236" s="28" t="s">
        <v>6</v>
      </c>
      <c r="E236" s="31">
        <v>737899</v>
      </c>
      <c r="F236" s="31">
        <v>760073</v>
      </c>
    </row>
    <row r="237" spans="1:6" ht="78.75" outlineLevel="3" x14ac:dyDescent="0.2">
      <c r="A237" s="27" t="s">
        <v>22</v>
      </c>
      <c r="B237" s="28" t="s">
        <v>253</v>
      </c>
      <c r="C237" s="28" t="s">
        <v>21</v>
      </c>
      <c r="D237" s="28" t="s">
        <v>238</v>
      </c>
      <c r="E237" s="31">
        <v>725811</v>
      </c>
      <c r="F237" s="31">
        <v>747555</v>
      </c>
    </row>
    <row r="238" spans="1:6" ht="157.5" outlineLevel="3" x14ac:dyDescent="0.2">
      <c r="A238" s="27" t="s">
        <v>69</v>
      </c>
      <c r="B238" s="28" t="s">
        <v>253</v>
      </c>
      <c r="C238" s="28" t="s">
        <v>68</v>
      </c>
      <c r="D238" s="28" t="s">
        <v>246</v>
      </c>
      <c r="E238" s="31">
        <v>10480</v>
      </c>
      <c r="F238" s="31">
        <v>10898</v>
      </c>
    </row>
    <row r="239" spans="1:6" ht="47.25" outlineLevel="3" x14ac:dyDescent="0.2">
      <c r="A239" s="27" t="s">
        <v>52</v>
      </c>
      <c r="B239" s="28" t="s">
        <v>253</v>
      </c>
      <c r="C239" s="28" t="s">
        <v>51</v>
      </c>
      <c r="D239" s="28" t="s">
        <v>246</v>
      </c>
      <c r="E239" s="31">
        <v>1598</v>
      </c>
      <c r="F239" s="31">
        <v>1610</v>
      </c>
    </row>
    <row r="240" spans="1:6" ht="31.5" outlineLevel="3" x14ac:dyDescent="0.2">
      <c r="A240" s="27" t="s">
        <v>28</v>
      </c>
      <c r="B240" s="28" t="s">
        <v>253</v>
      </c>
      <c r="C240" s="28" t="s">
        <v>27</v>
      </c>
      <c r="D240" s="28" t="s">
        <v>246</v>
      </c>
      <c r="E240" s="31">
        <v>10</v>
      </c>
      <c r="F240" s="31">
        <v>10</v>
      </c>
    </row>
    <row r="241" spans="1:9" ht="120" customHeight="1" outlineLevel="2" x14ac:dyDescent="0.2">
      <c r="A241" s="27" t="s">
        <v>255</v>
      </c>
      <c r="B241" s="28" t="s">
        <v>254</v>
      </c>
      <c r="C241" s="28" t="s">
        <v>6</v>
      </c>
      <c r="D241" s="28" t="s">
        <v>6</v>
      </c>
      <c r="E241" s="31">
        <v>21800</v>
      </c>
      <c r="F241" s="31"/>
    </row>
    <row r="242" spans="1:9" ht="78.75" outlineLevel="3" x14ac:dyDescent="0.2">
      <c r="A242" s="27" t="s">
        <v>22</v>
      </c>
      <c r="B242" s="28" t="s">
        <v>254</v>
      </c>
      <c r="C242" s="28" t="s">
        <v>21</v>
      </c>
      <c r="D242" s="28" t="s">
        <v>238</v>
      </c>
      <c r="E242" s="31">
        <v>21800</v>
      </c>
      <c r="F242" s="30"/>
    </row>
    <row r="243" spans="1:9" ht="110.25" outlineLevel="2" x14ac:dyDescent="0.2">
      <c r="A243" s="27" t="s">
        <v>257</v>
      </c>
      <c r="B243" s="28" t="s">
        <v>256</v>
      </c>
      <c r="C243" s="28" t="s">
        <v>6</v>
      </c>
      <c r="D243" s="28" t="s">
        <v>6</v>
      </c>
      <c r="E243" s="29">
        <v>611.5</v>
      </c>
      <c r="F243" s="29">
        <v>610.5</v>
      </c>
    </row>
    <row r="244" spans="1:9" ht="78.75" outlineLevel="3" x14ac:dyDescent="0.2">
      <c r="A244" s="27" t="s">
        <v>22</v>
      </c>
      <c r="B244" s="28" t="s">
        <v>256</v>
      </c>
      <c r="C244" s="28" t="s">
        <v>21</v>
      </c>
      <c r="D244" s="28" t="s">
        <v>238</v>
      </c>
      <c r="E244" s="29">
        <v>611.5</v>
      </c>
      <c r="F244" s="29">
        <v>610.5</v>
      </c>
    </row>
    <row r="245" spans="1:9" ht="63" outlineLevel="2" x14ac:dyDescent="0.2">
      <c r="A245" s="27" t="s">
        <v>83</v>
      </c>
      <c r="B245" s="28" t="s">
        <v>258</v>
      </c>
      <c r="C245" s="28" t="s">
        <v>6</v>
      </c>
      <c r="D245" s="28" t="s">
        <v>6</v>
      </c>
      <c r="E245" s="30">
        <v>419.96605999999997</v>
      </c>
      <c r="F245" s="30">
        <v>419.01805999999999</v>
      </c>
    </row>
    <row r="246" spans="1:9" ht="78.75" outlineLevel="3" x14ac:dyDescent="0.2">
      <c r="A246" s="27" t="s">
        <v>22</v>
      </c>
      <c r="B246" s="28" t="s">
        <v>258</v>
      </c>
      <c r="C246" s="28" t="s">
        <v>21</v>
      </c>
      <c r="D246" s="28" t="s">
        <v>20</v>
      </c>
      <c r="E246" s="30">
        <v>419.96605999999997</v>
      </c>
      <c r="F246" s="30">
        <v>419.01805999999999</v>
      </c>
    </row>
    <row r="247" spans="1:9" ht="31.5" outlineLevel="2" x14ac:dyDescent="0.2">
      <c r="A247" s="27" t="s">
        <v>24</v>
      </c>
      <c r="B247" s="28" t="s">
        <v>259</v>
      </c>
      <c r="C247" s="28" t="s">
        <v>6</v>
      </c>
      <c r="D247" s="28" t="s">
        <v>6</v>
      </c>
      <c r="E247" s="29">
        <v>3830.1</v>
      </c>
      <c r="F247" s="29">
        <v>3821.5</v>
      </c>
    </row>
    <row r="248" spans="1:9" ht="78.75" outlineLevel="3" x14ac:dyDescent="0.2">
      <c r="A248" s="27" t="s">
        <v>22</v>
      </c>
      <c r="B248" s="28" t="s">
        <v>259</v>
      </c>
      <c r="C248" s="28" t="s">
        <v>21</v>
      </c>
      <c r="D248" s="28" t="s">
        <v>20</v>
      </c>
      <c r="E248" s="29">
        <v>3830.1</v>
      </c>
      <c r="F248" s="29">
        <v>3821.5</v>
      </c>
    </row>
    <row r="249" spans="1:9" ht="78.75" x14ac:dyDescent="0.2">
      <c r="A249" s="23" t="s">
        <v>267</v>
      </c>
      <c r="B249" s="20" t="s">
        <v>266</v>
      </c>
      <c r="C249" s="20" t="s">
        <v>6</v>
      </c>
      <c r="D249" s="20" t="s">
        <v>6</v>
      </c>
      <c r="E249" s="36">
        <v>70817</v>
      </c>
      <c r="F249" s="36">
        <v>72382</v>
      </c>
      <c r="G249" s="25"/>
      <c r="H249" s="25"/>
      <c r="I249" s="25"/>
    </row>
    <row r="250" spans="1:9" ht="173.25" outlineLevel="1" x14ac:dyDescent="0.2">
      <c r="A250" s="27" t="s">
        <v>269</v>
      </c>
      <c r="B250" s="28" t="s">
        <v>268</v>
      </c>
      <c r="C250" s="28" t="s">
        <v>6</v>
      </c>
      <c r="D250" s="28" t="s">
        <v>6</v>
      </c>
      <c r="E250" s="31">
        <v>30790</v>
      </c>
      <c r="F250" s="31">
        <v>30790</v>
      </c>
    </row>
    <row r="251" spans="1:9" ht="31.5" outlineLevel="2" x14ac:dyDescent="0.2">
      <c r="A251" s="27" t="s">
        <v>137</v>
      </c>
      <c r="B251" s="28" t="s">
        <v>270</v>
      </c>
      <c r="C251" s="28" t="s">
        <v>6</v>
      </c>
      <c r="D251" s="28" t="s">
        <v>6</v>
      </c>
      <c r="E251" s="31">
        <v>30645</v>
      </c>
      <c r="F251" s="31">
        <v>30645</v>
      </c>
    </row>
    <row r="252" spans="1:9" ht="31.5" outlineLevel="3" x14ac:dyDescent="0.2">
      <c r="A252" s="27" t="s">
        <v>28</v>
      </c>
      <c r="B252" s="28" t="s">
        <v>270</v>
      </c>
      <c r="C252" s="28" t="s">
        <v>27</v>
      </c>
      <c r="D252" s="28" t="s">
        <v>271</v>
      </c>
      <c r="E252" s="31">
        <v>30645</v>
      </c>
      <c r="F252" s="31">
        <v>30645</v>
      </c>
    </row>
    <row r="253" spans="1:9" ht="94.5" outlineLevel="2" x14ac:dyDescent="0.2">
      <c r="A253" s="27" t="s">
        <v>273</v>
      </c>
      <c r="B253" s="28" t="s">
        <v>272</v>
      </c>
      <c r="C253" s="28" t="s">
        <v>6</v>
      </c>
      <c r="D253" s="28" t="s">
        <v>6</v>
      </c>
      <c r="E253" s="31">
        <v>145</v>
      </c>
      <c r="F253" s="31">
        <v>145</v>
      </c>
    </row>
    <row r="254" spans="1:9" ht="47.25" outlineLevel="3" x14ac:dyDescent="0.2">
      <c r="A254" s="27" t="s">
        <v>52</v>
      </c>
      <c r="B254" s="28" t="s">
        <v>272</v>
      </c>
      <c r="C254" s="28" t="s">
        <v>51</v>
      </c>
      <c r="D254" s="28" t="s">
        <v>271</v>
      </c>
      <c r="E254" s="31">
        <v>145</v>
      </c>
      <c r="F254" s="31">
        <v>145</v>
      </c>
    </row>
    <row r="255" spans="1:9" ht="126" outlineLevel="1" x14ac:dyDescent="0.2">
      <c r="A255" s="27" t="s">
        <v>275</v>
      </c>
      <c r="B255" s="28" t="s">
        <v>274</v>
      </c>
      <c r="C255" s="28" t="s">
        <v>6</v>
      </c>
      <c r="D255" s="28" t="s">
        <v>6</v>
      </c>
      <c r="E255" s="31">
        <v>900</v>
      </c>
      <c r="F255" s="31">
        <v>900</v>
      </c>
    </row>
    <row r="256" spans="1:9" ht="31.5" outlineLevel="2" x14ac:dyDescent="0.2">
      <c r="A256" s="27" t="s">
        <v>277</v>
      </c>
      <c r="B256" s="28" t="s">
        <v>276</v>
      </c>
      <c r="C256" s="28" t="s">
        <v>6</v>
      </c>
      <c r="D256" s="28" t="s">
        <v>6</v>
      </c>
      <c r="E256" s="31">
        <v>900</v>
      </c>
      <c r="F256" s="31">
        <v>900</v>
      </c>
    </row>
    <row r="257" spans="1:9" ht="47.25" outlineLevel="3" x14ac:dyDescent="0.2">
      <c r="A257" s="27" t="s">
        <v>52</v>
      </c>
      <c r="B257" s="28" t="s">
        <v>276</v>
      </c>
      <c r="C257" s="28" t="s">
        <v>51</v>
      </c>
      <c r="D257" s="28" t="s">
        <v>130</v>
      </c>
      <c r="E257" s="31">
        <v>900</v>
      </c>
      <c r="F257" s="31">
        <v>900</v>
      </c>
    </row>
    <row r="258" spans="1:9" ht="126" outlineLevel="1" x14ac:dyDescent="0.2">
      <c r="A258" s="27" t="s">
        <v>279</v>
      </c>
      <c r="B258" s="28" t="s">
        <v>278</v>
      </c>
      <c r="C258" s="28" t="s">
        <v>6</v>
      </c>
      <c r="D258" s="28" t="s">
        <v>6</v>
      </c>
      <c r="E258" s="31">
        <v>39127</v>
      </c>
      <c r="F258" s="31">
        <v>40692</v>
      </c>
    </row>
    <row r="259" spans="1:9" ht="126" outlineLevel="2" x14ac:dyDescent="0.2">
      <c r="A259" s="27" t="s">
        <v>281</v>
      </c>
      <c r="B259" s="28" t="s">
        <v>280</v>
      </c>
      <c r="C259" s="28" t="s">
        <v>6</v>
      </c>
      <c r="D259" s="28" t="s">
        <v>6</v>
      </c>
      <c r="E259" s="31">
        <v>39127</v>
      </c>
      <c r="F259" s="31">
        <v>40692</v>
      </c>
    </row>
    <row r="260" spans="1:9" ht="31.5" outlineLevel="3" x14ac:dyDescent="0.2">
      <c r="A260" s="27" t="s">
        <v>28</v>
      </c>
      <c r="B260" s="28" t="s">
        <v>280</v>
      </c>
      <c r="C260" s="28" t="s">
        <v>27</v>
      </c>
      <c r="D260" s="28" t="s">
        <v>130</v>
      </c>
      <c r="E260" s="31">
        <v>39127</v>
      </c>
      <c r="F260" s="31">
        <v>40692</v>
      </c>
    </row>
    <row r="261" spans="1:9" ht="63" x14ac:dyDescent="0.2">
      <c r="A261" s="23" t="s">
        <v>283</v>
      </c>
      <c r="B261" s="20" t="s">
        <v>282</v>
      </c>
      <c r="C261" s="20" t="s">
        <v>6</v>
      </c>
      <c r="D261" s="20" t="s">
        <v>6</v>
      </c>
      <c r="E261" s="36">
        <f>E262+E265+E287</f>
        <v>5007079.9999999991</v>
      </c>
      <c r="F261" s="35">
        <f>F262+F265+F287</f>
        <v>3685163.8</v>
      </c>
      <c r="G261" s="25">
        <v>4861935</v>
      </c>
      <c r="H261" s="25">
        <v>3685163.8</v>
      </c>
      <c r="I261" s="25"/>
    </row>
    <row r="262" spans="1:9" ht="189" outlineLevel="1" x14ac:dyDescent="0.2">
      <c r="A262" s="34" t="s">
        <v>285</v>
      </c>
      <c r="B262" s="28" t="s">
        <v>284</v>
      </c>
      <c r="C262" s="28" t="s">
        <v>6</v>
      </c>
      <c r="D262" s="28" t="s">
        <v>6</v>
      </c>
      <c r="E262" s="29">
        <v>2262.5</v>
      </c>
      <c r="F262" s="29">
        <v>2257.4</v>
      </c>
    </row>
    <row r="263" spans="1:9" ht="63" outlineLevel="2" x14ac:dyDescent="0.2">
      <c r="A263" s="27" t="s">
        <v>287</v>
      </c>
      <c r="B263" s="28" t="s">
        <v>286</v>
      </c>
      <c r="C263" s="28" t="s">
        <v>6</v>
      </c>
      <c r="D263" s="28" t="s">
        <v>6</v>
      </c>
      <c r="E263" s="29">
        <v>2262.5</v>
      </c>
      <c r="F263" s="29">
        <v>2257.4</v>
      </c>
    </row>
    <row r="264" spans="1:9" ht="47.25" outlineLevel="3" x14ac:dyDescent="0.2">
      <c r="A264" s="27" t="s">
        <v>52</v>
      </c>
      <c r="B264" s="28" t="s">
        <v>286</v>
      </c>
      <c r="C264" s="28" t="s">
        <v>51</v>
      </c>
      <c r="D264" s="28" t="s">
        <v>64</v>
      </c>
      <c r="E264" s="29">
        <v>2262.5</v>
      </c>
      <c r="F264" s="29">
        <v>2257.4</v>
      </c>
    </row>
    <row r="265" spans="1:9" ht="94.5" outlineLevel="1" x14ac:dyDescent="0.2">
      <c r="A265" s="27" t="s">
        <v>289</v>
      </c>
      <c r="B265" s="28" t="s">
        <v>288</v>
      </c>
      <c r="C265" s="28" t="s">
        <v>6</v>
      </c>
      <c r="D265" s="28" t="s">
        <v>6</v>
      </c>
      <c r="E265" s="29">
        <f>E266+E271+E273+E275+E277+E279+E284</f>
        <v>4791434.6999999993</v>
      </c>
      <c r="F265" s="29">
        <f>F266+F271+F273+F275+F277+F279+F284</f>
        <v>3469435.6</v>
      </c>
      <c r="G265" s="18">
        <v>4646289.7</v>
      </c>
      <c r="H265" s="18">
        <v>3469435.6</v>
      </c>
    </row>
    <row r="266" spans="1:9" ht="63" outlineLevel="2" x14ac:dyDescent="0.2">
      <c r="A266" s="27" t="s">
        <v>19</v>
      </c>
      <c r="B266" s="28" t="s">
        <v>290</v>
      </c>
      <c r="C266" s="28" t="s">
        <v>6</v>
      </c>
      <c r="D266" s="28" t="s">
        <v>6</v>
      </c>
      <c r="E266" s="29">
        <v>43167.199999999997</v>
      </c>
      <c r="F266" s="31">
        <v>45083</v>
      </c>
    </row>
    <row r="267" spans="1:9" ht="157.5" outlineLevel="3" x14ac:dyDescent="0.2">
      <c r="A267" s="27" t="s">
        <v>69</v>
      </c>
      <c r="B267" s="28" t="s">
        <v>290</v>
      </c>
      <c r="C267" s="28" t="s">
        <v>68</v>
      </c>
      <c r="D267" s="28" t="s">
        <v>291</v>
      </c>
      <c r="E267" s="31">
        <v>37501</v>
      </c>
      <c r="F267" s="31">
        <v>39215</v>
      </c>
    </row>
    <row r="268" spans="1:9" ht="47.25" outlineLevel="3" x14ac:dyDescent="0.2">
      <c r="A268" s="27" t="s">
        <v>52</v>
      </c>
      <c r="B268" s="28" t="s">
        <v>290</v>
      </c>
      <c r="C268" s="28" t="s">
        <v>51</v>
      </c>
      <c r="D268" s="28" t="s">
        <v>291</v>
      </c>
      <c r="E268" s="29">
        <v>5546.2</v>
      </c>
      <c r="F268" s="31">
        <v>5748</v>
      </c>
    </row>
    <row r="269" spans="1:9" ht="31.5" outlineLevel="3" x14ac:dyDescent="0.2">
      <c r="A269" s="27" t="s">
        <v>28</v>
      </c>
      <c r="B269" s="28" t="s">
        <v>290</v>
      </c>
      <c r="C269" s="28" t="s">
        <v>27</v>
      </c>
      <c r="D269" s="28" t="s">
        <v>291</v>
      </c>
      <c r="E269" s="31">
        <v>119</v>
      </c>
      <c r="F269" s="31">
        <v>119</v>
      </c>
    </row>
    <row r="270" spans="1:9" ht="157.5" outlineLevel="3" x14ac:dyDescent="0.2">
      <c r="A270" s="27" t="s">
        <v>69</v>
      </c>
      <c r="B270" s="28" t="s">
        <v>290</v>
      </c>
      <c r="C270" s="28" t="s">
        <v>68</v>
      </c>
      <c r="D270" s="28" t="s">
        <v>33</v>
      </c>
      <c r="E270" s="31">
        <v>1</v>
      </c>
      <c r="F270" s="31">
        <v>1</v>
      </c>
    </row>
    <row r="271" spans="1:9" ht="189" outlineLevel="2" x14ac:dyDescent="0.2">
      <c r="A271" s="34" t="s">
        <v>293</v>
      </c>
      <c r="B271" s="28" t="s">
        <v>292</v>
      </c>
      <c r="C271" s="28" t="s">
        <v>6</v>
      </c>
      <c r="D271" s="28" t="s">
        <v>6</v>
      </c>
      <c r="E271" s="29">
        <f>E272</f>
        <v>1716478.2</v>
      </c>
      <c r="F271" s="29">
        <v>750750.8</v>
      </c>
    </row>
    <row r="272" spans="1:9" ht="78.75" outlineLevel="3" x14ac:dyDescent="0.2">
      <c r="A272" s="34" t="s">
        <v>56</v>
      </c>
      <c r="B272" s="28" t="s">
        <v>292</v>
      </c>
      <c r="C272" s="28" t="s">
        <v>55</v>
      </c>
      <c r="D272" s="28" t="s">
        <v>130</v>
      </c>
      <c r="E272" s="29">
        <v>1716478.2</v>
      </c>
      <c r="F272" s="29">
        <v>750750.8</v>
      </c>
    </row>
    <row r="273" spans="1:6" ht="94.5" outlineLevel="2" x14ac:dyDescent="0.2">
      <c r="A273" s="27" t="s">
        <v>295</v>
      </c>
      <c r="B273" s="28" t="s">
        <v>294</v>
      </c>
      <c r="C273" s="28" t="s">
        <v>6</v>
      </c>
      <c r="D273" s="28" t="s">
        <v>6</v>
      </c>
      <c r="E273" s="29">
        <f>E274</f>
        <v>190705.7</v>
      </c>
      <c r="F273" s="29">
        <v>190705.8</v>
      </c>
    </row>
    <row r="274" spans="1:6" ht="78.75" outlineLevel="3" x14ac:dyDescent="0.2">
      <c r="A274" s="27" t="s">
        <v>56</v>
      </c>
      <c r="B274" s="28" t="s">
        <v>294</v>
      </c>
      <c r="C274" s="28" t="s">
        <v>55</v>
      </c>
      <c r="D274" s="28" t="s">
        <v>130</v>
      </c>
      <c r="E274" s="29">
        <v>190705.7</v>
      </c>
      <c r="F274" s="29">
        <v>190705.8</v>
      </c>
    </row>
    <row r="275" spans="1:6" ht="110.25" outlineLevel="2" x14ac:dyDescent="0.2">
      <c r="A275" s="27" t="s">
        <v>163</v>
      </c>
      <c r="B275" s="28" t="s">
        <v>296</v>
      </c>
      <c r="C275" s="28" t="s">
        <v>6</v>
      </c>
      <c r="D275" s="28" t="s">
        <v>6</v>
      </c>
      <c r="E275" s="31">
        <f>E276</f>
        <v>145145</v>
      </c>
      <c r="F275" s="31">
        <v>145145</v>
      </c>
    </row>
    <row r="276" spans="1:6" ht="78.75" outlineLevel="3" x14ac:dyDescent="0.2">
      <c r="A276" s="27" t="s">
        <v>56</v>
      </c>
      <c r="B276" s="28" t="s">
        <v>296</v>
      </c>
      <c r="C276" s="28" t="s">
        <v>55</v>
      </c>
      <c r="D276" s="28" t="s">
        <v>104</v>
      </c>
      <c r="E276" s="31">
        <v>145145</v>
      </c>
      <c r="F276" s="31">
        <v>145145</v>
      </c>
    </row>
    <row r="277" spans="1:6" ht="126" outlineLevel="2" x14ac:dyDescent="0.2">
      <c r="A277" s="27" t="s">
        <v>298</v>
      </c>
      <c r="B277" s="28" t="s">
        <v>297</v>
      </c>
      <c r="C277" s="28" t="s">
        <v>6</v>
      </c>
      <c r="D277" s="28" t="s">
        <v>6</v>
      </c>
      <c r="E277" s="29">
        <v>224141.2</v>
      </c>
      <c r="F277" s="30"/>
    </row>
    <row r="278" spans="1:6" ht="78.75" outlineLevel="3" x14ac:dyDescent="0.2">
      <c r="A278" s="27" t="s">
        <v>56</v>
      </c>
      <c r="B278" s="28" t="s">
        <v>297</v>
      </c>
      <c r="C278" s="28" t="s">
        <v>55</v>
      </c>
      <c r="D278" s="28" t="s">
        <v>130</v>
      </c>
      <c r="E278" s="29">
        <v>224141.2</v>
      </c>
      <c r="F278" s="30"/>
    </row>
    <row r="279" spans="1:6" ht="110.25" outlineLevel="2" x14ac:dyDescent="0.2">
      <c r="A279" s="27" t="s">
        <v>300</v>
      </c>
      <c r="B279" s="28" t="s">
        <v>299</v>
      </c>
      <c r="C279" s="28" t="s">
        <v>6</v>
      </c>
      <c r="D279" s="28" t="s">
        <v>6</v>
      </c>
      <c r="E279" s="29">
        <v>1206645.3999999999</v>
      </c>
      <c r="F279" s="31">
        <v>1832700</v>
      </c>
    </row>
    <row r="280" spans="1:6" ht="47.25" outlineLevel="3" x14ac:dyDescent="0.2">
      <c r="A280" s="27" t="s">
        <v>52</v>
      </c>
      <c r="B280" s="28" t="s">
        <v>299</v>
      </c>
      <c r="C280" s="28" t="s">
        <v>51</v>
      </c>
      <c r="D280" s="28" t="s">
        <v>291</v>
      </c>
      <c r="E280" s="29">
        <v>154496.9</v>
      </c>
      <c r="F280" s="29">
        <v>570463.19999999995</v>
      </c>
    </row>
    <row r="281" spans="1:6" ht="78.75" outlineLevel="3" x14ac:dyDescent="0.2">
      <c r="A281" s="27" t="s">
        <v>56</v>
      </c>
      <c r="B281" s="28" t="s">
        <v>299</v>
      </c>
      <c r="C281" s="28" t="s">
        <v>55</v>
      </c>
      <c r="D281" s="28" t="s">
        <v>291</v>
      </c>
      <c r="E281" s="31">
        <v>642200</v>
      </c>
      <c r="F281" s="30"/>
    </row>
    <row r="282" spans="1:6" ht="78.75" outlineLevel="3" x14ac:dyDescent="0.2">
      <c r="A282" s="27" t="s">
        <v>22</v>
      </c>
      <c r="B282" s="28" t="s">
        <v>299</v>
      </c>
      <c r="C282" s="28" t="s">
        <v>21</v>
      </c>
      <c r="D282" s="28" t="s">
        <v>291</v>
      </c>
      <c r="E282" s="29">
        <v>391948.5</v>
      </c>
      <c r="F282" s="29">
        <v>759536.8</v>
      </c>
    </row>
    <row r="283" spans="1:6" ht="31.5" outlineLevel="3" x14ac:dyDescent="0.2">
      <c r="A283" s="27" t="s">
        <v>28</v>
      </c>
      <c r="B283" s="28" t="s">
        <v>299</v>
      </c>
      <c r="C283" s="28" t="s">
        <v>27</v>
      </c>
      <c r="D283" s="28" t="s">
        <v>291</v>
      </c>
      <c r="E283" s="31">
        <v>18000</v>
      </c>
      <c r="F283" s="31">
        <v>502700</v>
      </c>
    </row>
    <row r="284" spans="1:6" ht="31.5" outlineLevel="1" x14ac:dyDescent="0.2">
      <c r="A284" s="27" t="s">
        <v>302</v>
      </c>
      <c r="B284" s="28" t="s">
        <v>301</v>
      </c>
      <c r="C284" s="28" t="s">
        <v>6</v>
      </c>
      <c r="D284" s="28" t="s">
        <v>6</v>
      </c>
      <c r="E284" s="31">
        <v>1265152</v>
      </c>
      <c r="F284" s="31">
        <v>505051</v>
      </c>
    </row>
    <row r="285" spans="1:6" ht="126" outlineLevel="2" x14ac:dyDescent="0.2">
      <c r="A285" s="27" t="s">
        <v>304</v>
      </c>
      <c r="B285" s="28" t="s">
        <v>303</v>
      </c>
      <c r="C285" s="28" t="s">
        <v>6</v>
      </c>
      <c r="D285" s="28" t="s">
        <v>6</v>
      </c>
      <c r="E285" s="31">
        <v>1265152</v>
      </c>
      <c r="F285" s="31">
        <v>505051</v>
      </c>
    </row>
    <row r="286" spans="1:6" ht="78.75" outlineLevel="3" x14ac:dyDescent="0.2">
      <c r="A286" s="27" t="s">
        <v>56</v>
      </c>
      <c r="B286" s="28" t="s">
        <v>303</v>
      </c>
      <c r="C286" s="28" t="s">
        <v>55</v>
      </c>
      <c r="D286" s="28" t="s">
        <v>291</v>
      </c>
      <c r="E286" s="31">
        <v>1265152</v>
      </c>
      <c r="F286" s="31">
        <v>505051</v>
      </c>
    </row>
    <row r="287" spans="1:6" ht="47.25" outlineLevel="1" x14ac:dyDescent="0.2">
      <c r="A287" s="27" t="s">
        <v>306</v>
      </c>
      <c r="B287" s="28" t="s">
        <v>305</v>
      </c>
      <c r="C287" s="28" t="s">
        <v>6</v>
      </c>
      <c r="D287" s="28" t="s">
        <v>6</v>
      </c>
      <c r="E287" s="29">
        <v>213382.8</v>
      </c>
      <c r="F287" s="29">
        <v>213470.8</v>
      </c>
    </row>
    <row r="288" spans="1:6" ht="63" outlineLevel="2" x14ac:dyDescent="0.2">
      <c r="A288" s="27" t="s">
        <v>19</v>
      </c>
      <c r="B288" s="28" t="s">
        <v>307</v>
      </c>
      <c r="C288" s="28" t="s">
        <v>6</v>
      </c>
      <c r="D288" s="28" t="s">
        <v>6</v>
      </c>
      <c r="E288" s="31">
        <v>7682</v>
      </c>
      <c r="F288" s="31">
        <v>7770</v>
      </c>
    </row>
    <row r="289" spans="1:9" ht="78.75" outlineLevel="3" x14ac:dyDescent="0.2">
      <c r="A289" s="27" t="s">
        <v>22</v>
      </c>
      <c r="B289" s="28" t="s">
        <v>307</v>
      </c>
      <c r="C289" s="28" t="s">
        <v>21</v>
      </c>
      <c r="D289" s="28" t="s">
        <v>308</v>
      </c>
      <c r="E289" s="31">
        <v>7682</v>
      </c>
      <c r="F289" s="31">
        <v>7770</v>
      </c>
    </row>
    <row r="290" spans="1:9" ht="110.25" outlineLevel="2" x14ac:dyDescent="0.2">
      <c r="A290" s="27" t="s">
        <v>310</v>
      </c>
      <c r="B290" s="28" t="s">
        <v>309</v>
      </c>
      <c r="C290" s="28" t="s">
        <v>6</v>
      </c>
      <c r="D290" s="28" t="s">
        <v>6</v>
      </c>
      <c r="E290" s="29">
        <v>205698.8</v>
      </c>
      <c r="F290" s="29">
        <v>205698.8</v>
      </c>
    </row>
    <row r="291" spans="1:9" ht="31.5" outlineLevel="3" x14ac:dyDescent="0.2">
      <c r="A291" s="27" t="s">
        <v>28</v>
      </c>
      <c r="B291" s="28" t="s">
        <v>309</v>
      </c>
      <c r="C291" s="28" t="s">
        <v>27</v>
      </c>
      <c r="D291" s="28" t="s">
        <v>308</v>
      </c>
      <c r="E291" s="29">
        <v>205698.8</v>
      </c>
      <c r="F291" s="29">
        <v>205698.8</v>
      </c>
    </row>
    <row r="292" spans="1:9" ht="31.5" outlineLevel="2" x14ac:dyDescent="0.2">
      <c r="A292" s="27" t="s">
        <v>137</v>
      </c>
      <c r="B292" s="28" t="s">
        <v>311</v>
      </c>
      <c r="C292" s="28" t="s">
        <v>6</v>
      </c>
      <c r="D292" s="28" t="s">
        <v>6</v>
      </c>
      <c r="E292" s="31">
        <v>2</v>
      </c>
      <c r="F292" s="31">
        <v>2</v>
      </c>
    </row>
    <row r="293" spans="1:9" ht="47.25" outlineLevel="3" x14ac:dyDescent="0.2">
      <c r="A293" s="27" t="s">
        <v>52</v>
      </c>
      <c r="B293" s="28" t="s">
        <v>311</v>
      </c>
      <c r="C293" s="28" t="s">
        <v>51</v>
      </c>
      <c r="D293" s="28" t="s">
        <v>308</v>
      </c>
      <c r="E293" s="31">
        <v>2</v>
      </c>
      <c r="F293" s="31">
        <v>2</v>
      </c>
    </row>
    <row r="294" spans="1:9" ht="78.75" x14ac:dyDescent="0.2">
      <c r="A294" s="23" t="s">
        <v>313</v>
      </c>
      <c r="B294" s="20" t="s">
        <v>312</v>
      </c>
      <c r="C294" s="20" t="s">
        <v>6</v>
      </c>
      <c r="D294" s="20" t="s">
        <v>6</v>
      </c>
      <c r="E294" s="36">
        <v>80125</v>
      </c>
      <c r="F294" s="36">
        <v>81732</v>
      </c>
      <c r="G294" s="25"/>
      <c r="H294" s="25"/>
      <c r="I294" s="25"/>
    </row>
    <row r="295" spans="1:9" ht="189" outlineLevel="1" x14ac:dyDescent="0.2">
      <c r="A295" s="27" t="s">
        <v>315</v>
      </c>
      <c r="B295" s="28" t="s">
        <v>314</v>
      </c>
      <c r="C295" s="28" t="s">
        <v>6</v>
      </c>
      <c r="D295" s="28" t="s">
        <v>6</v>
      </c>
      <c r="E295" s="31">
        <v>58430</v>
      </c>
      <c r="F295" s="31">
        <v>59221</v>
      </c>
    </row>
    <row r="296" spans="1:9" ht="31.5" outlineLevel="2" x14ac:dyDescent="0.2">
      <c r="A296" s="27" t="s">
        <v>137</v>
      </c>
      <c r="B296" s="28" t="s">
        <v>316</v>
      </c>
      <c r="C296" s="28" t="s">
        <v>6</v>
      </c>
      <c r="D296" s="28" t="s">
        <v>6</v>
      </c>
      <c r="E296" s="31">
        <v>13843</v>
      </c>
      <c r="F296" s="31">
        <v>13843</v>
      </c>
    </row>
    <row r="297" spans="1:9" ht="31.5" outlineLevel="3" x14ac:dyDescent="0.2">
      <c r="A297" s="27" t="s">
        <v>28</v>
      </c>
      <c r="B297" s="28" t="s">
        <v>316</v>
      </c>
      <c r="C297" s="28" t="s">
        <v>27</v>
      </c>
      <c r="D297" s="28" t="s">
        <v>271</v>
      </c>
      <c r="E297" s="31">
        <v>13000</v>
      </c>
      <c r="F297" s="31">
        <v>13000</v>
      </c>
    </row>
    <row r="298" spans="1:9" ht="47.25" outlineLevel="3" x14ac:dyDescent="0.2">
      <c r="A298" s="27" t="s">
        <v>52</v>
      </c>
      <c r="B298" s="28" t="s">
        <v>316</v>
      </c>
      <c r="C298" s="28" t="s">
        <v>51</v>
      </c>
      <c r="D298" s="28" t="s">
        <v>130</v>
      </c>
      <c r="E298" s="31">
        <v>843</v>
      </c>
      <c r="F298" s="31">
        <v>843</v>
      </c>
    </row>
    <row r="299" spans="1:9" ht="94.5" outlineLevel="2" x14ac:dyDescent="0.2">
      <c r="A299" s="27" t="s">
        <v>273</v>
      </c>
      <c r="B299" s="28" t="s">
        <v>317</v>
      </c>
      <c r="C299" s="28" t="s">
        <v>6</v>
      </c>
      <c r="D299" s="28" t="s">
        <v>6</v>
      </c>
      <c r="E299" s="31">
        <v>6626</v>
      </c>
      <c r="F299" s="31">
        <v>6626</v>
      </c>
    </row>
    <row r="300" spans="1:9" ht="47.25" outlineLevel="3" x14ac:dyDescent="0.2">
      <c r="A300" s="27" t="s">
        <v>52</v>
      </c>
      <c r="B300" s="28" t="s">
        <v>317</v>
      </c>
      <c r="C300" s="28" t="s">
        <v>51</v>
      </c>
      <c r="D300" s="28" t="s">
        <v>271</v>
      </c>
      <c r="E300" s="31">
        <v>6626</v>
      </c>
      <c r="F300" s="31">
        <v>6626</v>
      </c>
    </row>
    <row r="301" spans="1:9" ht="63" outlineLevel="2" x14ac:dyDescent="0.2">
      <c r="A301" s="27" t="s">
        <v>319</v>
      </c>
      <c r="B301" s="28" t="s">
        <v>318</v>
      </c>
      <c r="C301" s="28" t="s">
        <v>6</v>
      </c>
      <c r="D301" s="28" t="s">
        <v>6</v>
      </c>
      <c r="E301" s="31">
        <v>355</v>
      </c>
      <c r="F301" s="31">
        <v>355</v>
      </c>
    </row>
    <row r="302" spans="1:9" ht="47.25" outlineLevel="3" x14ac:dyDescent="0.2">
      <c r="A302" s="27" t="s">
        <v>52</v>
      </c>
      <c r="B302" s="28" t="s">
        <v>318</v>
      </c>
      <c r="C302" s="28" t="s">
        <v>51</v>
      </c>
      <c r="D302" s="28" t="s">
        <v>130</v>
      </c>
      <c r="E302" s="31">
        <v>355</v>
      </c>
      <c r="F302" s="31">
        <v>355</v>
      </c>
    </row>
    <row r="303" spans="1:9" ht="63" outlineLevel="2" x14ac:dyDescent="0.2">
      <c r="A303" s="27" t="s">
        <v>321</v>
      </c>
      <c r="B303" s="28" t="s">
        <v>320</v>
      </c>
      <c r="C303" s="28" t="s">
        <v>6</v>
      </c>
      <c r="D303" s="28" t="s">
        <v>6</v>
      </c>
      <c r="E303" s="31">
        <v>37606</v>
      </c>
      <c r="F303" s="31">
        <v>38397</v>
      </c>
    </row>
    <row r="304" spans="1:9" ht="47.25" outlineLevel="3" x14ac:dyDescent="0.2">
      <c r="A304" s="27" t="s">
        <v>52</v>
      </c>
      <c r="B304" s="28" t="s">
        <v>320</v>
      </c>
      <c r="C304" s="28" t="s">
        <v>51</v>
      </c>
      <c r="D304" s="28" t="s">
        <v>130</v>
      </c>
      <c r="E304" s="31">
        <v>37606</v>
      </c>
      <c r="F304" s="31">
        <v>38397</v>
      </c>
    </row>
    <row r="305" spans="1:9" ht="126" outlineLevel="1" x14ac:dyDescent="0.2">
      <c r="A305" s="27" t="s">
        <v>323</v>
      </c>
      <c r="B305" s="28" t="s">
        <v>322</v>
      </c>
      <c r="C305" s="28" t="s">
        <v>6</v>
      </c>
      <c r="D305" s="28" t="s">
        <v>6</v>
      </c>
      <c r="E305" s="31">
        <v>21695</v>
      </c>
      <c r="F305" s="31">
        <v>22511</v>
      </c>
    </row>
    <row r="306" spans="1:9" ht="48" customHeight="1" outlineLevel="2" x14ac:dyDescent="0.2">
      <c r="A306" s="27" t="s">
        <v>19</v>
      </c>
      <c r="B306" s="28" t="s">
        <v>324</v>
      </c>
      <c r="C306" s="28" t="s">
        <v>6</v>
      </c>
      <c r="D306" s="28" t="s">
        <v>6</v>
      </c>
      <c r="E306" s="31">
        <v>21695</v>
      </c>
      <c r="F306" s="31">
        <v>22511</v>
      </c>
    </row>
    <row r="307" spans="1:9" ht="144.75" customHeight="1" outlineLevel="3" x14ac:dyDescent="0.2">
      <c r="A307" s="27" t="s">
        <v>69</v>
      </c>
      <c r="B307" s="28" t="s">
        <v>324</v>
      </c>
      <c r="C307" s="28" t="s">
        <v>68</v>
      </c>
      <c r="D307" s="28" t="s">
        <v>130</v>
      </c>
      <c r="E307" s="31">
        <v>19775</v>
      </c>
      <c r="F307" s="31">
        <v>20564</v>
      </c>
    </row>
    <row r="308" spans="1:9" ht="47.25" outlineLevel="3" x14ac:dyDescent="0.2">
      <c r="A308" s="27" t="s">
        <v>52</v>
      </c>
      <c r="B308" s="28" t="s">
        <v>324</v>
      </c>
      <c r="C308" s="28" t="s">
        <v>51</v>
      </c>
      <c r="D308" s="28" t="s">
        <v>130</v>
      </c>
      <c r="E308" s="31">
        <v>1918</v>
      </c>
      <c r="F308" s="31">
        <v>1945</v>
      </c>
    </row>
    <row r="309" spans="1:9" ht="31.5" outlineLevel="3" x14ac:dyDescent="0.2">
      <c r="A309" s="27" t="s">
        <v>28</v>
      </c>
      <c r="B309" s="28" t="s">
        <v>324</v>
      </c>
      <c r="C309" s="28" t="s">
        <v>27</v>
      </c>
      <c r="D309" s="28" t="s">
        <v>130</v>
      </c>
      <c r="E309" s="31">
        <v>1</v>
      </c>
      <c r="F309" s="31">
        <v>1</v>
      </c>
    </row>
    <row r="310" spans="1:9" ht="141.75" customHeight="1" outlineLevel="3" x14ac:dyDescent="0.2">
      <c r="A310" s="27" t="s">
        <v>69</v>
      </c>
      <c r="B310" s="28" t="s">
        <v>324</v>
      </c>
      <c r="C310" s="28" t="s">
        <v>68</v>
      </c>
      <c r="D310" s="28" t="s">
        <v>33</v>
      </c>
      <c r="E310" s="31">
        <v>1</v>
      </c>
      <c r="F310" s="31">
        <v>1</v>
      </c>
    </row>
    <row r="311" spans="1:9" ht="78.75" x14ac:dyDescent="0.2">
      <c r="A311" s="23" t="s">
        <v>326</v>
      </c>
      <c r="B311" s="20" t="s">
        <v>325</v>
      </c>
      <c r="C311" s="20" t="s">
        <v>6</v>
      </c>
      <c r="D311" s="20" t="s">
        <v>6</v>
      </c>
      <c r="E311" s="37">
        <f>E312+E321</f>
        <v>554820.11600000004</v>
      </c>
      <c r="F311" s="35">
        <v>1295953.1000000001</v>
      </c>
      <c r="G311" s="25">
        <v>564620.11600000004</v>
      </c>
      <c r="H311" s="25">
        <v>1295953.1000000001</v>
      </c>
      <c r="I311" s="25"/>
    </row>
    <row r="312" spans="1:9" ht="126" customHeight="1" outlineLevel="1" x14ac:dyDescent="0.2">
      <c r="A312" s="27" t="s">
        <v>328</v>
      </c>
      <c r="B312" s="28" t="s">
        <v>327</v>
      </c>
      <c r="C312" s="28" t="s">
        <v>6</v>
      </c>
      <c r="D312" s="28" t="s">
        <v>6</v>
      </c>
      <c r="E312" s="33">
        <f>E313+E315+E317+E319</f>
        <v>439736.11600000004</v>
      </c>
      <c r="F312" s="29">
        <v>1177603.1000000001</v>
      </c>
    </row>
    <row r="313" spans="1:9" ht="47.25" outlineLevel="2" x14ac:dyDescent="0.2">
      <c r="A313" s="27" t="s">
        <v>330</v>
      </c>
      <c r="B313" s="28" t="s">
        <v>329</v>
      </c>
      <c r="C313" s="28" t="s">
        <v>6</v>
      </c>
      <c r="D313" s="28" t="s">
        <v>6</v>
      </c>
      <c r="E313" s="32">
        <f>E314</f>
        <v>74250.570000000007</v>
      </c>
      <c r="F313" s="31">
        <v>301000</v>
      </c>
    </row>
    <row r="314" spans="1:9" ht="31.5" outlineLevel="3" x14ac:dyDescent="0.2">
      <c r="A314" s="27" t="s">
        <v>28</v>
      </c>
      <c r="B314" s="28" t="s">
        <v>329</v>
      </c>
      <c r="C314" s="28" t="s">
        <v>27</v>
      </c>
      <c r="D314" s="28" t="s">
        <v>271</v>
      </c>
      <c r="E314" s="32">
        <v>74250.570000000007</v>
      </c>
      <c r="F314" s="31">
        <v>301000</v>
      </c>
    </row>
    <row r="315" spans="1:9" ht="47.25" outlineLevel="2" x14ac:dyDescent="0.2">
      <c r="A315" s="27" t="s">
        <v>332</v>
      </c>
      <c r="B315" s="28" t="s">
        <v>331</v>
      </c>
      <c r="C315" s="28" t="s">
        <v>6</v>
      </c>
      <c r="D315" s="28" t="s">
        <v>6</v>
      </c>
      <c r="E315" s="33">
        <v>485.54599999999999</v>
      </c>
      <c r="F315" s="29">
        <v>346603.1</v>
      </c>
    </row>
    <row r="316" spans="1:9" ht="31.5" outlineLevel="3" x14ac:dyDescent="0.2">
      <c r="A316" s="27" t="s">
        <v>28</v>
      </c>
      <c r="B316" s="28" t="s">
        <v>331</v>
      </c>
      <c r="C316" s="28" t="s">
        <v>27</v>
      </c>
      <c r="D316" s="28" t="s">
        <v>271</v>
      </c>
      <c r="E316" s="33">
        <v>485.54599999999999</v>
      </c>
      <c r="F316" s="29">
        <v>346603.1</v>
      </c>
    </row>
    <row r="317" spans="1:9" ht="157.5" outlineLevel="2" x14ac:dyDescent="0.2">
      <c r="A317" s="27" t="s">
        <v>334</v>
      </c>
      <c r="B317" s="28" t="s">
        <v>333</v>
      </c>
      <c r="C317" s="28" t="s">
        <v>6</v>
      </c>
      <c r="D317" s="28" t="s">
        <v>6</v>
      </c>
      <c r="E317" s="31">
        <v>300000</v>
      </c>
      <c r="F317" s="31">
        <v>300000</v>
      </c>
    </row>
    <row r="318" spans="1:9" ht="15.75" outlineLevel="3" x14ac:dyDescent="0.2">
      <c r="A318" s="27" t="s">
        <v>336</v>
      </c>
      <c r="B318" s="28" t="s">
        <v>333</v>
      </c>
      <c r="C318" s="28" t="s">
        <v>335</v>
      </c>
      <c r="D318" s="28" t="s">
        <v>61</v>
      </c>
      <c r="E318" s="31">
        <v>300000</v>
      </c>
      <c r="F318" s="31">
        <v>300000</v>
      </c>
    </row>
    <row r="319" spans="1:9" ht="63" outlineLevel="2" x14ac:dyDescent="0.2">
      <c r="A319" s="27" t="s">
        <v>338</v>
      </c>
      <c r="B319" s="28" t="s">
        <v>337</v>
      </c>
      <c r="C319" s="28" t="s">
        <v>6</v>
      </c>
      <c r="D319" s="28" t="s">
        <v>6</v>
      </c>
      <c r="E319" s="31">
        <v>65000</v>
      </c>
      <c r="F319" s="31">
        <v>230000</v>
      </c>
    </row>
    <row r="320" spans="1:9" ht="47.25" outlineLevel="3" x14ac:dyDescent="0.2">
      <c r="A320" s="27" t="s">
        <v>341</v>
      </c>
      <c r="B320" s="28" t="s">
        <v>337</v>
      </c>
      <c r="C320" s="28" t="s">
        <v>340</v>
      </c>
      <c r="D320" s="28" t="s">
        <v>339</v>
      </c>
      <c r="E320" s="31">
        <v>65000</v>
      </c>
      <c r="F320" s="31">
        <v>230000</v>
      </c>
    </row>
    <row r="321" spans="1:9" ht="126" outlineLevel="1" x14ac:dyDescent="0.2">
      <c r="A321" s="27" t="s">
        <v>343</v>
      </c>
      <c r="B321" s="28" t="s">
        <v>342</v>
      </c>
      <c r="C321" s="28" t="s">
        <v>6</v>
      </c>
      <c r="D321" s="28" t="s">
        <v>6</v>
      </c>
      <c r="E321" s="31">
        <v>115084</v>
      </c>
      <c r="F321" s="31">
        <v>118350</v>
      </c>
    </row>
    <row r="322" spans="1:9" ht="31.5" outlineLevel="2" x14ac:dyDescent="0.2">
      <c r="A322" s="27" t="s">
        <v>137</v>
      </c>
      <c r="B322" s="28" t="s">
        <v>344</v>
      </c>
      <c r="C322" s="28" t="s">
        <v>6</v>
      </c>
      <c r="D322" s="28" t="s">
        <v>6</v>
      </c>
      <c r="E322" s="31">
        <v>52</v>
      </c>
      <c r="F322" s="31">
        <v>52</v>
      </c>
    </row>
    <row r="323" spans="1:9" ht="31.5" outlineLevel="3" x14ac:dyDescent="0.2">
      <c r="A323" s="27" t="s">
        <v>28</v>
      </c>
      <c r="B323" s="28" t="s">
        <v>344</v>
      </c>
      <c r="C323" s="28" t="s">
        <v>27</v>
      </c>
      <c r="D323" s="28" t="s">
        <v>271</v>
      </c>
      <c r="E323" s="31">
        <v>52</v>
      </c>
      <c r="F323" s="31">
        <v>52</v>
      </c>
    </row>
    <row r="324" spans="1:9" ht="47.25" outlineLevel="2" x14ac:dyDescent="0.2">
      <c r="A324" s="27" t="s">
        <v>346</v>
      </c>
      <c r="B324" s="28" t="s">
        <v>345</v>
      </c>
      <c r="C324" s="28" t="s">
        <v>6</v>
      </c>
      <c r="D324" s="28" t="s">
        <v>6</v>
      </c>
      <c r="E324" s="31">
        <v>115032</v>
      </c>
      <c r="F324" s="31">
        <v>118298</v>
      </c>
    </row>
    <row r="325" spans="1:9" ht="157.5" outlineLevel="3" x14ac:dyDescent="0.2">
      <c r="A325" s="27" t="s">
        <v>69</v>
      </c>
      <c r="B325" s="28" t="s">
        <v>345</v>
      </c>
      <c r="C325" s="28" t="s">
        <v>68</v>
      </c>
      <c r="D325" s="28" t="s">
        <v>347</v>
      </c>
      <c r="E325" s="31">
        <v>100128</v>
      </c>
      <c r="F325" s="31">
        <v>104109</v>
      </c>
    </row>
    <row r="326" spans="1:9" ht="47.25" outlineLevel="3" x14ac:dyDescent="0.2">
      <c r="A326" s="27" t="s">
        <v>52</v>
      </c>
      <c r="B326" s="28" t="s">
        <v>345</v>
      </c>
      <c r="C326" s="28" t="s">
        <v>51</v>
      </c>
      <c r="D326" s="28" t="s">
        <v>347</v>
      </c>
      <c r="E326" s="31">
        <v>14893</v>
      </c>
      <c r="F326" s="31">
        <v>14178</v>
      </c>
    </row>
    <row r="327" spans="1:9" ht="31.5" outlineLevel="3" x14ac:dyDescent="0.2">
      <c r="A327" s="27" t="s">
        <v>28</v>
      </c>
      <c r="B327" s="28" t="s">
        <v>345</v>
      </c>
      <c r="C327" s="28" t="s">
        <v>27</v>
      </c>
      <c r="D327" s="28" t="s">
        <v>347</v>
      </c>
      <c r="E327" s="31">
        <v>11</v>
      </c>
      <c r="F327" s="31">
        <v>11</v>
      </c>
    </row>
    <row r="328" spans="1:9" ht="126" x14ac:dyDescent="0.2">
      <c r="A328" s="23" t="s">
        <v>349</v>
      </c>
      <c r="B328" s="20" t="s">
        <v>348</v>
      </c>
      <c r="C328" s="20" t="s">
        <v>6</v>
      </c>
      <c r="D328" s="20" t="s">
        <v>6</v>
      </c>
      <c r="E328" s="37">
        <v>1119572.084</v>
      </c>
      <c r="F328" s="35">
        <v>246230.1</v>
      </c>
      <c r="G328" s="25"/>
      <c r="H328" s="25"/>
      <c r="I328" s="25"/>
    </row>
    <row r="329" spans="1:9" ht="164.25" customHeight="1" x14ac:dyDescent="0.2">
      <c r="A329" s="27" t="s">
        <v>457</v>
      </c>
      <c r="B329" s="28" t="s">
        <v>458</v>
      </c>
      <c r="C329" s="28"/>
      <c r="D329" s="28"/>
      <c r="E329" s="33">
        <f>E330</f>
        <v>1119572.084</v>
      </c>
      <c r="F329" s="29">
        <f>F330</f>
        <v>246230.1</v>
      </c>
    </row>
    <row r="330" spans="1:9" ht="47.25" outlineLevel="1" x14ac:dyDescent="0.2">
      <c r="A330" s="27" t="s">
        <v>351</v>
      </c>
      <c r="B330" s="28" t="s">
        <v>459</v>
      </c>
      <c r="C330" s="28" t="s">
        <v>6</v>
      </c>
      <c r="D330" s="28" t="s">
        <v>6</v>
      </c>
      <c r="E330" s="33">
        <v>1119572.084</v>
      </c>
      <c r="F330" s="29">
        <v>246230.1</v>
      </c>
    </row>
    <row r="331" spans="1:9" ht="47.25" outlineLevel="2" x14ac:dyDescent="0.2">
      <c r="A331" s="27" t="s">
        <v>353</v>
      </c>
      <c r="B331" s="28" t="s">
        <v>460</v>
      </c>
      <c r="C331" s="28" t="s">
        <v>6</v>
      </c>
      <c r="D331" s="28" t="s">
        <v>6</v>
      </c>
      <c r="E331" s="29">
        <v>341162.3</v>
      </c>
      <c r="F331" s="29">
        <v>246227.1</v>
      </c>
    </row>
    <row r="332" spans="1:9" ht="47.25" outlineLevel="3" x14ac:dyDescent="0.2">
      <c r="A332" s="27" t="s">
        <v>52</v>
      </c>
      <c r="B332" s="28" t="s">
        <v>460</v>
      </c>
      <c r="C332" s="28" t="s">
        <v>51</v>
      </c>
      <c r="D332" s="28" t="s">
        <v>152</v>
      </c>
      <c r="E332" s="29">
        <v>341162.3</v>
      </c>
      <c r="F332" s="29">
        <v>246227.1</v>
      </c>
    </row>
    <row r="333" spans="1:9" ht="78.75" outlineLevel="2" x14ac:dyDescent="0.2">
      <c r="A333" s="27" t="s">
        <v>355</v>
      </c>
      <c r="B333" s="28" t="s">
        <v>461</v>
      </c>
      <c r="C333" s="28" t="s">
        <v>6</v>
      </c>
      <c r="D333" s="28" t="s">
        <v>6</v>
      </c>
      <c r="E333" s="33">
        <v>778409.78399999999</v>
      </c>
      <c r="F333" s="31">
        <v>3</v>
      </c>
    </row>
    <row r="334" spans="1:9" ht="47.25" outlineLevel="3" x14ac:dyDescent="0.2">
      <c r="A334" s="27" t="s">
        <v>52</v>
      </c>
      <c r="B334" s="28" t="s">
        <v>461</v>
      </c>
      <c r="C334" s="28" t="s">
        <v>51</v>
      </c>
      <c r="D334" s="28" t="s">
        <v>152</v>
      </c>
      <c r="E334" s="33">
        <v>778409.78399999999</v>
      </c>
      <c r="F334" s="31">
        <v>3</v>
      </c>
    </row>
    <row r="335" spans="1:9" ht="63" x14ac:dyDescent="0.2">
      <c r="A335" s="23" t="s">
        <v>357</v>
      </c>
      <c r="B335" s="20" t="s">
        <v>356</v>
      </c>
      <c r="C335" s="20" t="s">
        <v>6</v>
      </c>
      <c r="D335" s="20" t="s">
        <v>6</v>
      </c>
      <c r="E335" s="35">
        <v>1871288.1</v>
      </c>
      <c r="F335" s="35">
        <v>1933778.7</v>
      </c>
      <c r="G335" s="25"/>
      <c r="H335" s="25"/>
      <c r="I335" s="25"/>
    </row>
    <row r="336" spans="1:9" ht="189" outlineLevel="1" x14ac:dyDescent="0.2">
      <c r="A336" s="34" t="s">
        <v>359</v>
      </c>
      <c r="B336" s="28" t="s">
        <v>358</v>
      </c>
      <c r="C336" s="28" t="s">
        <v>6</v>
      </c>
      <c r="D336" s="28" t="s">
        <v>6</v>
      </c>
      <c r="E336" s="31">
        <v>1276618</v>
      </c>
      <c r="F336" s="31">
        <v>1322692</v>
      </c>
    </row>
    <row r="337" spans="1:6" ht="31.5" outlineLevel="2" x14ac:dyDescent="0.2">
      <c r="A337" s="27" t="s">
        <v>137</v>
      </c>
      <c r="B337" s="28" t="s">
        <v>360</v>
      </c>
      <c r="C337" s="28" t="s">
        <v>6</v>
      </c>
      <c r="D337" s="28" t="s">
        <v>6</v>
      </c>
      <c r="E337" s="31">
        <v>12202</v>
      </c>
      <c r="F337" s="31">
        <v>12199</v>
      </c>
    </row>
    <row r="338" spans="1:6" ht="47.25" outlineLevel="3" x14ac:dyDescent="0.2">
      <c r="A338" s="27" t="s">
        <v>52</v>
      </c>
      <c r="B338" s="28" t="s">
        <v>360</v>
      </c>
      <c r="C338" s="28" t="s">
        <v>51</v>
      </c>
      <c r="D338" s="28" t="s">
        <v>271</v>
      </c>
      <c r="E338" s="31">
        <v>8452</v>
      </c>
      <c r="F338" s="31">
        <v>8452</v>
      </c>
    </row>
    <row r="339" spans="1:6" ht="31.5" outlineLevel="3" x14ac:dyDescent="0.2">
      <c r="A339" s="27" t="s">
        <v>26</v>
      </c>
      <c r="B339" s="28" t="s">
        <v>360</v>
      </c>
      <c r="C339" s="28" t="s">
        <v>25</v>
      </c>
      <c r="D339" s="28" t="s">
        <v>271</v>
      </c>
      <c r="E339" s="31">
        <v>1634</v>
      </c>
      <c r="F339" s="31">
        <v>1634</v>
      </c>
    </row>
    <row r="340" spans="1:6" ht="31.5" outlineLevel="3" x14ac:dyDescent="0.2">
      <c r="A340" s="27" t="s">
        <v>28</v>
      </c>
      <c r="B340" s="28" t="s">
        <v>360</v>
      </c>
      <c r="C340" s="28" t="s">
        <v>27</v>
      </c>
      <c r="D340" s="28" t="s">
        <v>271</v>
      </c>
      <c r="E340" s="31">
        <v>2116</v>
      </c>
      <c r="F340" s="31">
        <v>2113</v>
      </c>
    </row>
    <row r="341" spans="1:6" ht="47.25" outlineLevel="2" x14ac:dyDescent="0.2">
      <c r="A341" s="27" t="s">
        <v>346</v>
      </c>
      <c r="B341" s="28" t="s">
        <v>361</v>
      </c>
      <c r="C341" s="28" t="s">
        <v>6</v>
      </c>
      <c r="D341" s="28" t="s">
        <v>6</v>
      </c>
      <c r="E341" s="31">
        <v>1258549</v>
      </c>
      <c r="F341" s="31">
        <v>1304391</v>
      </c>
    </row>
    <row r="342" spans="1:6" ht="157.5" outlineLevel="3" x14ac:dyDescent="0.2">
      <c r="A342" s="27" t="s">
        <v>69</v>
      </c>
      <c r="B342" s="28" t="s">
        <v>361</v>
      </c>
      <c r="C342" s="28" t="s">
        <v>68</v>
      </c>
      <c r="D342" s="28" t="s">
        <v>347</v>
      </c>
      <c r="E342" s="31">
        <v>1143995</v>
      </c>
      <c r="F342" s="31">
        <v>1189721</v>
      </c>
    </row>
    <row r="343" spans="1:6" ht="47.25" outlineLevel="3" x14ac:dyDescent="0.2">
      <c r="A343" s="27" t="s">
        <v>52</v>
      </c>
      <c r="B343" s="28" t="s">
        <v>361</v>
      </c>
      <c r="C343" s="28" t="s">
        <v>51</v>
      </c>
      <c r="D343" s="28" t="s">
        <v>347</v>
      </c>
      <c r="E343" s="31">
        <v>114534</v>
      </c>
      <c r="F343" s="31">
        <v>114651</v>
      </c>
    </row>
    <row r="344" spans="1:6" ht="31.5" outlineLevel="3" x14ac:dyDescent="0.2">
      <c r="A344" s="27" t="s">
        <v>28</v>
      </c>
      <c r="B344" s="28" t="s">
        <v>361</v>
      </c>
      <c r="C344" s="28" t="s">
        <v>27</v>
      </c>
      <c r="D344" s="28" t="s">
        <v>347</v>
      </c>
      <c r="E344" s="31">
        <v>19</v>
      </c>
      <c r="F344" s="31">
        <v>19</v>
      </c>
    </row>
    <row r="345" spans="1:6" ht="157.5" outlineLevel="3" x14ac:dyDescent="0.2">
      <c r="A345" s="27" t="s">
        <v>69</v>
      </c>
      <c r="B345" s="28" t="s">
        <v>361</v>
      </c>
      <c r="C345" s="28" t="s">
        <v>68</v>
      </c>
      <c r="D345" s="28" t="s">
        <v>33</v>
      </c>
      <c r="E345" s="31">
        <v>1</v>
      </c>
      <c r="F345" s="30"/>
    </row>
    <row r="346" spans="1:6" ht="63" outlineLevel="2" x14ac:dyDescent="0.2">
      <c r="A346" s="27" t="s">
        <v>363</v>
      </c>
      <c r="B346" s="28" t="s">
        <v>362</v>
      </c>
      <c r="C346" s="28" t="s">
        <v>6</v>
      </c>
      <c r="D346" s="28" t="s">
        <v>6</v>
      </c>
      <c r="E346" s="31">
        <v>5867</v>
      </c>
      <c r="F346" s="31">
        <v>6102</v>
      </c>
    </row>
    <row r="347" spans="1:6" ht="157.5" outlineLevel="3" x14ac:dyDescent="0.2">
      <c r="A347" s="27" t="s">
        <v>69</v>
      </c>
      <c r="B347" s="28" t="s">
        <v>362</v>
      </c>
      <c r="C347" s="28" t="s">
        <v>68</v>
      </c>
      <c r="D347" s="28" t="s">
        <v>364</v>
      </c>
      <c r="E347" s="31">
        <v>5867</v>
      </c>
      <c r="F347" s="31">
        <v>6102</v>
      </c>
    </row>
    <row r="348" spans="1:6" ht="173.25" outlineLevel="1" x14ac:dyDescent="0.2">
      <c r="A348" s="27" t="s">
        <v>366</v>
      </c>
      <c r="B348" s="28" t="s">
        <v>365</v>
      </c>
      <c r="C348" s="28" t="s">
        <v>6</v>
      </c>
      <c r="D348" s="28" t="s">
        <v>6</v>
      </c>
      <c r="E348" s="29">
        <v>30775.1</v>
      </c>
      <c r="F348" s="29">
        <v>31929.7</v>
      </c>
    </row>
    <row r="349" spans="1:6" ht="110.25" outlineLevel="2" x14ac:dyDescent="0.2">
      <c r="A349" s="27" t="s">
        <v>368</v>
      </c>
      <c r="B349" s="28" t="s">
        <v>367</v>
      </c>
      <c r="C349" s="28" t="s">
        <v>6</v>
      </c>
      <c r="D349" s="28" t="s">
        <v>6</v>
      </c>
      <c r="E349" s="29">
        <v>150.1</v>
      </c>
      <c r="F349" s="29">
        <v>132.69999999999999</v>
      </c>
    </row>
    <row r="350" spans="1:6" ht="47.25" outlineLevel="3" x14ac:dyDescent="0.2">
      <c r="A350" s="27" t="s">
        <v>52</v>
      </c>
      <c r="B350" s="28" t="s">
        <v>367</v>
      </c>
      <c r="C350" s="28" t="s">
        <v>51</v>
      </c>
      <c r="D350" s="28" t="s">
        <v>369</v>
      </c>
      <c r="E350" s="29">
        <v>150.1</v>
      </c>
      <c r="F350" s="29">
        <v>132.69999999999999</v>
      </c>
    </row>
    <row r="351" spans="1:6" ht="126" outlineLevel="2" x14ac:dyDescent="0.2">
      <c r="A351" s="27" t="s">
        <v>371</v>
      </c>
      <c r="B351" s="28" t="s">
        <v>370</v>
      </c>
      <c r="C351" s="28" t="s">
        <v>6</v>
      </c>
      <c r="D351" s="28" t="s">
        <v>6</v>
      </c>
      <c r="E351" s="31">
        <v>4794</v>
      </c>
      <c r="F351" s="31">
        <v>4958</v>
      </c>
    </row>
    <row r="352" spans="1:6" ht="157.5" outlineLevel="3" x14ac:dyDescent="0.2">
      <c r="A352" s="27" t="s">
        <v>69</v>
      </c>
      <c r="B352" s="28" t="s">
        <v>370</v>
      </c>
      <c r="C352" s="28" t="s">
        <v>68</v>
      </c>
      <c r="D352" s="28" t="s">
        <v>271</v>
      </c>
      <c r="E352" s="31">
        <v>4794</v>
      </c>
      <c r="F352" s="31">
        <v>4958</v>
      </c>
    </row>
    <row r="353" spans="1:6" ht="94.5" outlineLevel="2" x14ac:dyDescent="0.2">
      <c r="A353" s="27" t="s">
        <v>373</v>
      </c>
      <c r="B353" s="28" t="s">
        <v>372</v>
      </c>
      <c r="C353" s="28" t="s">
        <v>6</v>
      </c>
      <c r="D353" s="28" t="s">
        <v>6</v>
      </c>
      <c r="E353" s="31">
        <v>23258</v>
      </c>
      <c r="F353" s="31">
        <v>24163</v>
      </c>
    </row>
    <row r="354" spans="1:6" ht="157.5" outlineLevel="3" x14ac:dyDescent="0.2">
      <c r="A354" s="27" t="s">
        <v>69</v>
      </c>
      <c r="B354" s="28" t="s">
        <v>372</v>
      </c>
      <c r="C354" s="28" t="s">
        <v>68</v>
      </c>
      <c r="D354" s="28" t="s">
        <v>271</v>
      </c>
      <c r="E354" s="31">
        <v>23258</v>
      </c>
      <c r="F354" s="31">
        <v>24163</v>
      </c>
    </row>
    <row r="355" spans="1:6" ht="63" outlineLevel="2" x14ac:dyDescent="0.2">
      <c r="A355" s="27" t="s">
        <v>375</v>
      </c>
      <c r="B355" s="28" t="s">
        <v>374</v>
      </c>
      <c r="C355" s="28" t="s">
        <v>6</v>
      </c>
      <c r="D355" s="28" t="s">
        <v>6</v>
      </c>
      <c r="E355" s="31">
        <v>2573</v>
      </c>
      <c r="F355" s="31">
        <v>2676</v>
      </c>
    </row>
    <row r="356" spans="1:6" ht="157.5" outlineLevel="3" x14ac:dyDescent="0.2">
      <c r="A356" s="27" t="s">
        <v>69</v>
      </c>
      <c r="B356" s="28" t="s">
        <v>374</v>
      </c>
      <c r="C356" s="28" t="s">
        <v>68</v>
      </c>
      <c r="D356" s="28" t="s">
        <v>271</v>
      </c>
      <c r="E356" s="31">
        <v>2573</v>
      </c>
      <c r="F356" s="31">
        <v>2676</v>
      </c>
    </row>
    <row r="357" spans="1:6" ht="157.5" outlineLevel="1" x14ac:dyDescent="0.2">
      <c r="A357" s="27" t="s">
        <v>377</v>
      </c>
      <c r="B357" s="28" t="s">
        <v>376</v>
      </c>
      <c r="C357" s="28" t="s">
        <v>6</v>
      </c>
      <c r="D357" s="28" t="s">
        <v>6</v>
      </c>
      <c r="E357" s="31">
        <v>26612</v>
      </c>
      <c r="F357" s="31">
        <v>26612</v>
      </c>
    </row>
    <row r="358" spans="1:6" ht="78.75" outlineLevel="2" x14ac:dyDescent="0.2">
      <c r="A358" s="27" t="s">
        <v>379</v>
      </c>
      <c r="B358" s="28" t="s">
        <v>378</v>
      </c>
      <c r="C358" s="28" t="s">
        <v>6</v>
      </c>
      <c r="D358" s="28" t="s">
        <v>6</v>
      </c>
      <c r="E358" s="31">
        <v>26612</v>
      </c>
      <c r="F358" s="31">
        <v>26612</v>
      </c>
    </row>
    <row r="359" spans="1:6" ht="31.5" outlineLevel="3" x14ac:dyDescent="0.2">
      <c r="A359" s="27" t="s">
        <v>26</v>
      </c>
      <c r="B359" s="28" t="s">
        <v>378</v>
      </c>
      <c r="C359" s="28" t="s">
        <v>25</v>
      </c>
      <c r="D359" s="28" t="s">
        <v>104</v>
      </c>
      <c r="E359" s="31">
        <v>26612</v>
      </c>
      <c r="F359" s="31">
        <v>26612</v>
      </c>
    </row>
    <row r="360" spans="1:6" ht="141.75" outlineLevel="1" x14ac:dyDescent="0.2">
      <c r="A360" s="27" t="s">
        <v>381</v>
      </c>
      <c r="B360" s="28" t="s">
        <v>380</v>
      </c>
      <c r="C360" s="28" t="s">
        <v>6</v>
      </c>
      <c r="D360" s="28" t="s">
        <v>6</v>
      </c>
      <c r="E360" s="31">
        <v>55000</v>
      </c>
      <c r="F360" s="31">
        <v>55000</v>
      </c>
    </row>
    <row r="361" spans="1:6" ht="47.25" outlineLevel="2" x14ac:dyDescent="0.2">
      <c r="A361" s="27" t="s">
        <v>383</v>
      </c>
      <c r="B361" s="28" t="s">
        <v>382</v>
      </c>
      <c r="C361" s="28" t="s">
        <v>6</v>
      </c>
      <c r="D361" s="28" t="s">
        <v>6</v>
      </c>
      <c r="E361" s="31">
        <v>55000</v>
      </c>
      <c r="F361" s="31">
        <v>55000</v>
      </c>
    </row>
    <row r="362" spans="1:6" ht="47.25" outlineLevel="3" x14ac:dyDescent="0.2">
      <c r="A362" s="27" t="s">
        <v>52</v>
      </c>
      <c r="B362" s="28" t="s">
        <v>382</v>
      </c>
      <c r="C362" s="28" t="s">
        <v>51</v>
      </c>
      <c r="D362" s="28" t="s">
        <v>271</v>
      </c>
      <c r="E362" s="31">
        <v>55000</v>
      </c>
      <c r="F362" s="31">
        <v>55000</v>
      </c>
    </row>
    <row r="363" spans="1:6" ht="141.75" outlineLevel="1" x14ac:dyDescent="0.2">
      <c r="A363" s="27" t="s">
        <v>385</v>
      </c>
      <c r="B363" s="28" t="s">
        <v>384</v>
      </c>
      <c r="C363" s="28" t="s">
        <v>6</v>
      </c>
      <c r="D363" s="28" t="s">
        <v>6</v>
      </c>
      <c r="E363" s="31">
        <v>321268</v>
      </c>
      <c r="F363" s="31">
        <v>330672</v>
      </c>
    </row>
    <row r="364" spans="1:6" ht="63" outlineLevel="2" x14ac:dyDescent="0.2">
      <c r="A364" s="27" t="s">
        <v>19</v>
      </c>
      <c r="B364" s="28" t="s">
        <v>386</v>
      </c>
      <c r="C364" s="28" t="s">
        <v>6</v>
      </c>
      <c r="D364" s="28" t="s">
        <v>6</v>
      </c>
      <c r="E364" s="31">
        <v>321268</v>
      </c>
      <c r="F364" s="31">
        <v>330672</v>
      </c>
    </row>
    <row r="365" spans="1:6" ht="157.5" outlineLevel="3" x14ac:dyDescent="0.2">
      <c r="A365" s="27" t="s">
        <v>69</v>
      </c>
      <c r="B365" s="28" t="s">
        <v>386</v>
      </c>
      <c r="C365" s="28" t="s">
        <v>68</v>
      </c>
      <c r="D365" s="28" t="s">
        <v>271</v>
      </c>
      <c r="E365" s="31">
        <v>185471</v>
      </c>
      <c r="F365" s="31">
        <v>192886</v>
      </c>
    </row>
    <row r="366" spans="1:6" ht="47.25" outlineLevel="3" x14ac:dyDescent="0.2">
      <c r="A366" s="27" t="s">
        <v>52</v>
      </c>
      <c r="B366" s="28" t="s">
        <v>386</v>
      </c>
      <c r="C366" s="28" t="s">
        <v>51</v>
      </c>
      <c r="D366" s="28" t="s">
        <v>271</v>
      </c>
      <c r="E366" s="31">
        <v>119776</v>
      </c>
      <c r="F366" s="31">
        <v>121380</v>
      </c>
    </row>
    <row r="367" spans="1:6" ht="78.75" outlineLevel="3" x14ac:dyDescent="0.2">
      <c r="A367" s="27" t="s">
        <v>22</v>
      </c>
      <c r="B367" s="28" t="s">
        <v>386</v>
      </c>
      <c r="C367" s="28" t="s">
        <v>21</v>
      </c>
      <c r="D367" s="28" t="s">
        <v>271</v>
      </c>
      <c r="E367" s="31">
        <v>13421</v>
      </c>
      <c r="F367" s="31">
        <v>13847</v>
      </c>
    </row>
    <row r="368" spans="1:6" ht="31.5" outlineLevel="3" x14ac:dyDescent="0.2">
      <c r="A368" s="27" t="s">
        <v>28</v>
      </c>
      <c r="B368" s="28" t="s">
        <v>386</v>
      </c>
      <c r="C368" s="28" t="s">
        <v>27</v>
      </c>
      <c r="D368" s="28" t="s">
        <v>271</v>
      </c>
      <c r="E368" s="31">
        <v>2600</v>
      </c>
      <c r="F368" s="31">
        <v>2559</v>
      </c>
    </row>
    <row r="369" spans="1:9" ht="173.25" outlineLevel="1" x14ac:dyDescent="0.2">
      <c r="A369" s="27" t="s">
        <v>388</v>
      </c>
      <c r="B369" s="28" t="s">
        <v>387</v>
      </c>
      <c r="C369" s="28" t="s">
        <v>6</v>
      </c>
      <c r="D369" s="28" t="s">
        <v>6</v>
      </c>
      <c r="E369" s="31">
        <v>110791</v>
      </c>
      <c r="F369" s="31">
        <v>116649</v>
      </c>
    </row>
    <row r="370" spans="1:9" ht="31.5" outlineLevel="2" x14ac:dyDescent="0.2">
      <c r="A370" s="27" t="s">
        <v>390</v>
      </c>
      <c r="B370" s="28" t="s">
        <v>389</v>
      </c>
      <c r="C370" s="28" t="s">
        <v>6</v>
      </c>
      <c r="D370" s="28" t="s">
        <v>6</v>
      </c>
      <c r="E370" s="31">
        <v>97832</v>
      </c>
      <c r="F370" s="31">
        <v>103422</v>
      </c>
    </row>
    <row r="371" spans="1:9" ht="31.5" outlineLevel="3" x14ac:dyDescent="0.2">
      <c r="A371" s="27" t="s">
        <v>26</v>
      </c>
      <c r="B371" s="28" t="s">
        <v>389</v>
      </c>
      <c r="C371" s="28" t="s">
        <v>25</v>
      </c>
      <c r="D371" s="28" t="s">
        <v>391</v>
      </c>
      <c r="E371" s="31">
        <v>97832</v>
      </c>
      <c r="F371" s="31">
        <v>103422</v>
      </c>
    </row>
    <row r="372" spans="1:9" ht="94.5" outlineLevel="2" x14ac:dyDescent="0.2">
      <c r="A372" s="27" t="s">
        <v>393</v>
      </c>
      <c r="B372" s="28" t="s">
        <v>392</v>
      </c>
      <c r="C372" s="28" t="s">
        <v>6</v>
      </c>
      <c r="D372" s="28" t="s">
        <v>6</v>
      </c>
      <c r="E372" s="31">
        <v>6707</v>
      </c>
      <c r="F372" s="31">
        <v>6975</v>
      </c>
    </row>
    <row r="373" spans="1:9" ht="31.5" outlineLevel="3" x14ac:dyDescent="0.2">
      <c r="A373" s="27" t="s">
        <v>26</v>
      </c>
      <c r="B373" s="28" t="s">
        <v>392</v>
      </c>
      <c r="C373" s="28" t="s">
        <v>25</v>
      </c>
      <c r="D373" s="28" t="s">
        <v>61</v>
      </c>
      <c r="E373" s="31">
        <v>6707</v>
      </c>
      <c r="F373" s="31">
        <v>6975</v>
      </c>
    </row>
    <row r="374" spans="1:9" ht="47.25" outlineLevel="2" x14ac:dyDescent="0.2">
      <c r="A374" s="27" t="s">
        <v>395</v>
      </c>
      <c r="B374" s="28" t="s">
        <v>394</v>
      </c>
      <c r="C374" s="28" t="s">
        <v>6</v>
      </c>
      <c r="D374" s="28" t="s">
        <v>6</v>
      </c>
      <c r="E374" s="31">
        <v>6252</v>
      </c>
      <c r="F374" s="31">
        <v>6252</v>
      </c>
    </row>
    <row r="375" spans="1:9" ht="78.75" outlineLevel="3" x14ac:dyDescent="0.2">
      <c r="A375" s="27" t="s">
        <v>22</v>
      </c>
      <c r="B375" s="28" t="s">
        <v>394</v>
      </c>
      <c r="C375" s="28" t="s">
        <v>21</v>
      </c>
      <c r="D375" s="28" t="s">
        <v>64</v>
      </c>
      <c r="E375" s="31">
        <v>6252</v>
      </c>
      <c r="F375" s="31">
        <v>6252</v>
      </c>
    </row>
    <row r="376" spans="1:9" ht="126" outlineLevel="1" x14ac:dyDescent="0.2">
      <c r="A376" s="27" t="s">
        <v>397</v>
      </c>
      <c r="B376" s="28" t="s">
        <v>396</v>
      </c>
      <c r="C376" s="28" t="s">
        <v>6</v>
      </c>
      <c r="D376" s="28" t="s">
        <v>6</v>
      </c>
      <c r="E376" s="31">
        <v>50000</v>
      </c>
      <c r="F376" s="31">
        <v>50000</v>
      </c>
    </row>
    <row r="377" spans="1:9" ht="47.25" outlineLevel="2" x14ac:dyDescent="0.2">
      <c r="A377" s="27" t="s">
        <v>399</v>
      </c>
      <c r="B377" s="28" t="s">
        <v>398</v>
      </c>
      <c r="C377" s="28" t="s">
        <v>6</v>
      </c>
      <c r="D377" s="28" t="s">
        <v>6</v>
      </c>
      <c r="E377" s="31">
        <v>50000</v>
      </c>
      <c r="F377" s="31">
        <v>50000</v>
      </c>
    </row>
    <row r="378" spans="1:9" ht="31.5" outlineLevel="3" x14ac:dyDescent="0.2">
      <c r="A378" s="27" t="s">
        <v>28</v>
      </c>
      <c r="B378" s="28" t="s">
        <v>398</v>
      </c>
      <c r="C378" s="28" t="s">
        <v>27</v>
      </c>
      <c r="D378" s="28" t="s">
        <v>400</v>
      </c>
      <c r="E378" s="31">
        <v>50000</v>
      </c>
      <c r="F378" s="31">
        <v>50000</v>
      </c>
    </row>
    <row r="379" spans="1:9" ht="141.75" outlineLevel="1" x14ac:dyDescent="0.2">
      <c r="A379" s="27" t="s">
        <v>402</v>
      </c>
      <c r="B379" s="28" t="s">
        <v>401</v>
      </c>
      <c r="C379" s="28" t="s">
        <v>6</v>
      </c>
      <c r="D379" s="28" t="s">
        <v>6</v>
      </c>
      <c r="E379" s="31">
        <v>224</v>
      </c>
      <c r="F379" s="31">
        <v>224</v>
      </c>
    </row>
    <row r="380" spans="1:9" ht="63" outlineLevel="2" x14ac:dyDescent="0.2">
      <c r="A380" s="27" t="s">
        <v>19</v>
      </c>
      <c r="B380" s="28" t="s">
        <v>403</v>
      </c>
      <c r="C380" s="28" t="s">
        <v>6</v>
      </c>
      <c r="D380" s="28" t="s">
        <v>6</v>
      </c>
      <c r="E380" s="31">
        <v>224</v>
      </c>
      <c r="F380" s="31">
        <v>224</v>
      </c>
    </row>
    <row r="381" spans="1:9" ht="78.75" outlineLevel="3" x14ac:dyDescent="0.2">
      <c r="A381" s="27" t="s">
        <v>22</v>
      </c>
      <c r="B381" s="28" t="s">
        <v>403</v>
      </c>
      <c r="C381" s="28" t="s">
        <v>21</v>
      </c>
      <c r="D381" s="28" t="s">
        <v>404</v>
      </c>
      <c r="E381" s="31">
        <v>224</v>
      </c>
      <c r="F381" s="31">
        <v>224</v>
      </c>
    </row>
    <row r="382" spans="1:9" ht="63" x14ac:dyDescent="0.2">
      <c r="A382" s="23" t="s">
        <v>406</v>
      </c>
      <c r="B382" s="20" t="s">
        <v>405</v>
      </c>
      <c r="C382" s="20" t="s">
        <v>6</v>
      </c>
      <c r="D382" s="20" t="s">
        <v>6</v>
      </c>
      <c r="E382" s="36">
        <v>61292</v>
      </c>
      <c r="F382" s="36">
        <v>63577</v>
      </c>
      <c r="G382" s="25"/>
      <c r="H382" s="25"/>
      <c r="I382" s="25"/>
    </row>
    <row r="383" spans="1:9" ht="63" outlineLevel="1" x14ac:dyDescent="0.2">
      <c r="A383" s="27" t="s">
        <v>408</v>
      </c>
      <c r="B383" s="28" t="s">
        <v>407</v>
      </c>
      <c r="C383" s="28" t="s">
        <v>6</v>
      </c>
      <c r="D383" s="28" t="s">
        <v>6</v>
      </c>
      <c r="E383" s="31">
        <v>18371</v>
      </c>
      <c r="F383" s="31">
        <v>19106</v>
      </c>
    </row>
    <row r="384" spans="1:9" ht="94.5" outlineLevel="2" x14ac:dyDescent="0.2">
      <c r="A384" s="27" t="s">
        <v>410</v>
      </c>
      <c r="B384" s="28" t="s">
        <v>409</v>
      </c>
      <c r="C384" s="28" t="s">
        <v>6</v>
      </c>
      <c r="D384" s="28" t="s">
        <v>6</v>
      </c>
      <c r="E384" s="31">
        <v>18371</v>
      </c>
      <c r="F384" s="31">
        <v>19106</v>
      </c>
    </row>
    <row r="385" spans="1:9" ht="157.5" outlineLevel="3" x14ac:dyDescent="0.2">
      <c r="A385" s="27" t="s">
        <v>69</v>
      </c>
      <c r="B385" s="28" t="s">
        <v>409</v>
      </c>
      <c r="C385" s="28" t="s">
        <v>68</v>
      </c>
      <c r="D385" s="28" t="s">
        <v>411</v>
      </c>
      <c r="E385" s="31">
        <v>18371</v>
      </c>
      <c r="F385" s="31">
        <v>19106</v>
      </c>
    </row>
    <row r="386" spans="1:9" ht="47.25" outlineLevel="1" x14ac:dyDescent="0.2">
      <c r="A386" s="27" t="s">
        <v>413</v>
      </c>
      <c r="B386" s="28" t="s">
        <v>412</v>
      </c>
      <c r="C386" s="28" t="s">
        <v>6</v>
      </c>
      <c r="D386" s="28" t="s">
        <v>6</v>
      </c>
      <c r="E386" s="31">
        <v>42921</v>
      </c>
      <c r="F386" s="31">
        <v>44471</v>
      </c>
    </row>
    <row r="387" spans="1:9" ht="31.5" outlineLevel="2" x14ac:dyDescent="0.2">
      <c r="A387" s="27" t="s">
        <v>137</v>
      </c>
      <c r="B387" s="28" t="s">
        <v>414</v>
      </c>
      <c r="C387" s="28" t="s">
        <v>6</v>
      </c>
      <c r="D387" s="28" t="s">
        <v>6</v>
      </c>
      <c r="E387" s="31">
        <v>75</v>
      </c>
      <c r="F387" s="31">
        <v>75</v>
      </c>
    </row>
    <row r="388" spans="1:9" ht="31.5" outlineLevel="3" x14ac:dyDescent="0.2">
      <c r="A388" s="27" t="s">
        <v>28</v>
      </c>
      <c r="B388" s="28" t="s">
        <v>414</v>
      </c>
      <c r="C388" s="28" t="s">
        <v>27</v>
      </c>
      <c r="D388" s="28" t="s">
        <v>271</v>
      </c>
      <c r="E388" s="31">
        <v>75</v>
      </c>
      <c r="F388" s="31">
        <v>75</v>
      </c>
    </row>
    <row r="389" spans="1:9" ht="47.25" outlineLevel="2" x14ac:dyDescent="0.2">
      <c r="A389" s="27" t="s">
        <v>383</v>
      </c>
      <c r="B389" s="28" t="s">
        <v>415</v>
      </c>
      <c r="C389" s="28" t="s">
        <v>6</v>
      </c>
      <c r="D389" s="28" t="s">
        <v>6</v>
      </c>
      <c r="E389" s="31">
        <v>200</v>
      </c>
      <c r="F389" s="31">
        <v>200</v>
      </c>
    </row>
    <row r="390" spans="1:9" ht="47.25" outlineLevel="3" x14ac:dyDescent="0.2">
      <c r="A390" s="27" t="s">
        <v>52</v>
      </c>
      <c r="B390" s="28" t="s">
        <v>415</v>
      </c>
      <c r="C390" s="28" t="s">
        <v>51</v>
      </c>
      <c r="D390" s="28" t="s">
        <v>271</v>
      </c>
      <c r="E390" s="31">
        <v>200</v>
      </c>
      <c r="F390" s="31">
        <v>200</v>
      </c>
    </row>
    <row r="391" spans="1:9" ht="47.25" outlineLevel="2" x14ac:dyDescent="0.2">
      <c r="A391" s="27" t="s">
        <v>346</v>
      </c>
      <c r="B391" s="28" t="s">
        <v>416</v>
      </c>
      <c r="C391" s="28" t="s">
        <v>6</v>
      </c>
      <c r="D391" s="28" t="s">
        <v>6</v>
      </c>
      <c r="E391" s="31">
        <v>42646</v>
      </c>
      <c r="F391" s="31">
        <v>44196</v>
      </c>
    </row>
    <row r="392" spans="1:9" ht="157.5" outlineLevel="3" x14ac:dyDescent="0.2">
      <c r="A392" s="27" t="s">
        <v>69</v>
      </c>
      <c r="B392" s="28" t="s">
        <v>416</v>
      </c>
      <c r="C392" s="28" t="s">
        <v>68</v>
      </c>
      <c r="D392" s="28" t="s">
        <v>411</v>
      </c>
      <c r="E392" s="31">
        <v>39362</v>
      </c>
      <c r="F392" s="31">
        <v>40912</v>
      </c>
    </row>
    <row r="393" spans="1:9" ht="47.25" outlineLevel="3" x14ac:dyDescent="0.2">
      <c r="A393" s="27" t="s">
        <v>52</v>
      </c>
      <c r="B393" s="28" t="s">
        <v>416</v>
      </c>
      <c r="C393" s="28" t="s">
        <v>51</v>
      </c>
      <c r="D393" s="28" t="s">
        <v>411</v>
      </c>
      <c r="E393" s="31">
        <v>3284</v>
      </c>
      <c r="F393" s="31">
        <v>3284</v>
      </c>
    </row>
    <row r="394" spans="1:9" ht="63" x14ac:dyDescent="0.2">
      <c r="A394" s="23" t="s">
        <v>418</v>
      </c>
      <c r="B394" s="20" t="s">
        <v>417</v>
      </c>
      <c r="C394" s="20" t="s">
        <v>6</v>
      </c>
      <c r="D394" s="20" t="s">
        <v>6</v>
      </c>
      <c r="E394" s="36">
        <v>10460</v>
      </c>
      <c r="F394" s="36">
        <v>10855</v>
      </c>
      <c r="G394" s="25"/>
      <c r="H394" s="25"/>
      <c r="I394" s="25"/>
    </row>
    <row r="395" spans="1:9" ht="47.25" outlineLevel="1" x14ac:dyDescent="0.2">
      <c r="A395" s="27" t="s">
        <v>420</v>
      </c>
      <c r="B395" s="28" t="s">
        <v>419</v>
      </c>
      <c r="C395" s="28" t="s">
        <v>6</v>
      </c>
      <c r="D395" s="28" t="s">
        <v>6</v>
      </c>
      <c r="E395" s="31">
        <v>5270</v>
      </c>
      <c r="F395" s="31">
        <v>5481</v>
      </c>
    </row>
    <row r="396" spans="1:9" ht="78.75" outlineLevel="2" x14ac:dyDescent="0.2">
      <c r="A396" s="27" t="s">
        <v>422</v>
      </c>
      <c r="B396" s="28" t="s">
        <v>421</v>
      </c>
      <c r="C396" s="28" t="s">
        <v>6</v>
      </c>
      <c r="D396" s="28" t="s">
        <v>6</v>
      </c>
      <c r="E396" s="31">
        <v>5270</v>
      </c>
      <c r="F396" s="31">
        <v>5481</v>
      </c>
    </row>
    <row r="397" spans="1:9" ht="157.5" outlineLevel="3" x14ac:dyDescent="0.2">
      <c r="A397" s="27" t="s">
        <v>69</v>
      </c>
      <c r="B397" s="28" t="s">
        <v>421</v>
      </c>
      <c r="C397" s="28" t="s">
        <v>68</v>
      </c>
      <c r="D397" s="28" t="s">
        <v>423</v>
      </c>
      <c r="E397" s="31">
        <v>5270</v>
      </c>
      <c r="F397" s="31">
        <v>5481</v>
      </c>
    </row>
    <row r="398" spans="1:9" ht="47.25" outlineLevel="1" x14ac:dyDescent="0.2">
      <c r="A398" s="27" t="s">
        <v>425</v>
      </c>
      <c r="B398" s="28" t="s">
        <v>424</v>
      </c>
      <c r="C398" s="28" t="s">
        <v>6</v>
      </c>
      <c r="D398" s="28" t="s">
        <v>6</v>
      </c>
      <c r="E398" s="31">
        <v>5190</v>
      </c>
      <c r="F398" s="31">
        <v>5374</v>
      </c>
    </row>
    <row r="399" spans="1:9" ht="63" outlineLevel="2" x14ac:dyDescent="0.2">
      <c r="A399" s="27" t="s">
        <v>427</v>
      </c>
      <c r="B399" s="28" t="s">
        <v>426</v>
      </c>
      <c r="C399" s="28" t="s">
        <v>6</v>
      </c>
      <c r="D399" s="28" t="s">
        <v>6</v>
      </c>
      <c r="E399" s="31">
        <v>5190</v>
      </c>
      <c r="F399" s="31">
        <v>5374</v>
      </c>
    </row>
    <row r="400" spans="1:9" ht="157.5" outlineLevel="3" x14ac:dyDescent="0.2">
      <c r="A400" s="27" t="s">
        <v>69</v>
      </c>
      <c r="B400" s="28" t="s">
        <v>426</v>
      </c>
      <c r="C400" s="28" t="s">
        <v>68</v>
      </c>
      <c r="D400" s="28" t="s">
        <v>423</v>
      </c>
      <c r="E400" s="31">
        <v>4638</v>
      </c>
      <c r="F400" s="31">
        <v>4822</v>
      </c>
    </row>
    <row r="401" spans="1:9" ht="47.25" outlineLevel="3" x14ac:dyDescent="0.2">
      <c r="A401" s="27" t="s">
        <v>52</v>
      </c>
      <c r="B401" s="28" t="s">
        <v>426</v>
      </c>
      <c r="C401" s="28" t="s">
        <v>51</v>
      </c>
      <c r="D401" s="28" t="s">
        <v>423</v>
      </c>
      <c r="E401" s="31">
        <v>552</v>
      </c>
      <c r="F401" s="31">
        <v>552</v>
      </c>
    </row>
    <row r="402" spans="1:9" ht="47.25" x14ac:dyDescent="0.2">
      <c r="A402" s="23" t="s">
        <v>429</v>
      </c>
      <c r="B402" s="20" t="s">
        <v>428</v>
      </c>
      <c r="C402" s="20" t="s">
        <v>6</v>
      </c>
      <c r="D402" s="20" t="s">
        <v>6</v>
      </c>
      <c r="E402" s="36">
        <v>176080</v>
      </c>
      <c r="F402" s="36">
        <v>181254</v>
      </c>
      <c r="G402" s="25"/>
      <c r="H402" s="25"/>
      <c r="I402" s="25"/>
    </row>
    <row r="403" spans="1:9" ht="31.5" outlineLevel="1" x14ac:dyDescent="0.2">
      <c r="A403" s="27" t="s">
        <v>431</v>
      </c>
      <c r="B403" s="28" t="s">
        <v>430</v>
      </c>
      <c r="C403" s="28" t="s">
        <v>6</v>
      </c>
      <c r="D403" s="28" t="s">
        <v>6</v>
      </c>
      <c r="E403" s="31">
        <v>5741</v>
      </c>
      <c r="F403" s="31">
        <v>5971</v>
      </c>
    </row>
    <row r="404" spans="1:9" ht="63" outlineLevel="2" x14ac:dyDescent="0.2">
      <c r="A404" s="27" t="s">
        <v>433</v>
      </c>
      <c r="B404" s="28" t="s">
        <v>432</v>
      </c>
      <c r="C404" s="28" t="s">
        <v>6</v>
      </c>
      <c r="D404" s="28" t="s">
        <v>6</v>
      </c>
      <c r="E404" s="31">
        <v>5741</v>
      </c>
      <c r="F404" s="31">
        <v>5971</v>
      </c>
    </row>
    <row r="405" spans="1:9" ht="146.25" customHeight="1" outlineLevel="3" x14ac:dyDescent="0.2">
      <c r="A405" s="27" t="s">
        <v>69</v>
      </c>
      <c r="B405" s="28" t="s">
        <v>432</v>
      </c>
      <c r="C405" s="28" t="s">
        <v>68</v>
      </c>
      <c r="D405" s="28" t="s">
        <v>434</v>
      </c>
      <c r="E405" s="31">
        <v>5741</v>
      </c>
      <c r="F405" s="31">
        <v>5971</v>
      </c>
    </row>
    <row r="406" spans="1:9" ht="31.5" outlineLevel="1" x14ac:dyDescent="0.2">
      <c r="A406" s="27" t="s">
        <v>436</v>
      </c>
      <c r="B406" s="28" t="s">
        <v>435</v>
      </c>
      <c r="C406" s="28" t="s">
        <v>6</v>
      </c>
      <c r="D406" s="28" t="s">
        <v>6</v>
      </c>
      <c r="E406" s="31">
        <v>8654</v>
      </c>
      <c r="F406" s="31">
        <v>9001</v>
      </c>
    </row>
    <row r="407" spans="1:9" ht="63" outlineLevel="2" x14ac:dyDescent="0.2">
      <c r="A407" s="27" t="s">
        <v>438</v>
      </c>
      <c r="B407" s="28" t="s">
        <v>437</v>
      </c>
      <c r="C407" s="28" t="s">
        <v>6</v>
      </c>
      <c r="D407" s="28" t="s">
        <v>6</v>
      </c>
      <c r="E407" s="31">
        <v>8654</v>
      </c>
      <c r="F407" s="31">
        <v>9001</v>
      </c>
    </row>
    <row r="408" spans="1:9" ht="157.5" outlineLevel="3" x14ac:dyDescent="0.2">
      <c r="A408" s="27" t="s">
        <v>69</v>
      </c>
      <c r="B408" s="28" t="s">
        <v>437</v>
      </c>
      <c r="C408" s="28" t="s">
        <v>68</v>
      </c>
      <c r="D408" s="28" t="s">
        <v>434</v>
      </c>
      <c r="E408" s="31">
        <v>8654</v>
      </c>
      <c r="F408" s="31">
        <v>9001</v>
      </c>
    </row>
    <row r="409" spans="1:9" ht="15.75" outlineLevel="1" x14ac:dyDescent="0.2">
      <c r="A409" s="27" t="s">
        <v>440</v>
      </c>
      <c r="B409" s="28" t="s">
        <v>439</v>
      </c>
      <c r="C409" s="28" t="s">
        <v>6</v>
      </c>
      <c r="D409" s="28" t="s">
        <v>6</v>
      </c>
      <c r="E409" s="31">
        <v>161685</v>
      </c>
      <c r="F409" s="31">
        <v>166282</v>
      </c>
    </row>
    <row r="410" spans="1:9" ht="31.5" outlineLevel="2" x14ac:dyDescent="0.2">
      <c r="A410" s="27" t="s">
        <v>137</v>
      </c>
      <c r="B410" s="28" t="s">
        <v>441</v>
      </c>
      <c r="C410" s="28" t="s">
        <v>6</v>
      </c>
      <c r="D410" s="28" t="s">
        <v>6</v>
      </c>
      <c r="E410" s="31">
        <v>3828</v>
      </c>
      <c r="F410" s="31">
        <v>3828</v>
      </c>
    </row>
    <row r="411" spans="1:9" ht="31.5" outlineLevel="3" x14ac:dyDescent="0.2">
      <c r="A411" s="27" t="s">
        <v>26</v>
      </c>
      <c r="B411" s="28" t="s">
        <v>441</v>
      </c>
      <c r="C411" s="28" t="s">
        <v>25</v>
      </c>
      <c r="D411" s="28" t="s">
        <v>271</v>
      </c>
      <c r="E411" s="31">
        <v>3828</v>
      </c>
      <c r="F411" s="31">
        <v>3828</v>
      </c>
    </row>
    <row r="412" spans="1:9" ht="47.25" outlineLevel="2" x14ac:dyDescent="0.2">
      <c r="A412" s="27" t="s">
        <v>383</v>
      </c>
      <c r="B412" s="28" t="s">
        <v>442</v>
      </c>
      <c r="C412" s="28" t="s">
        <v>6</v>
      </c>
      <c r="D412" s="28" t="s">
        <v>6</v>
      </c>
      <c r="E412" s="31">
        <v>15930</v>
      </c>
      <c r="F412" s="31">
        <v>15930</v>
      </c>
    </row>
    <row r="413" spans="1:9" ht="47.25" outlineLevel="3" x14ac:dyDescent="0.2">
      <c r="A413" s="27" t="s">
        <v>52</v>
      </c>
      <c r="B413" s="28" t="s">
        <v>442</v>
      </c>
      <c r="C413" s="28" t="s">
        <v>51</v>
      </c>
      <c r="D413" s="28" t="s">
        <v>271</v>
      </c>
      <c r="E413" s="31">
        <v>15930</v>
      </c>
      <c r="F413" s="31">
        <v>15930</v>
      </c>
    </row>
    <row r="414" spans="1:9" ht="47.25" outlineLevel="2" x14ac:dyDescent="0.2">
      <c r="A414" s="27" t="s">
        <v>346</v>
      </c>
      <c r="B414" s="28" t="s">
        <v>443</v>
      </c>
      <c r="C414" s="28" t="s">
        <v>6</v>
      </c>
      <c r="D414" s="28" t="s">
        <v>6</v>
      </c>
      <c r="E414" s="31">
        <v>141927</v>
      </c>
      <c r="F414" s="31">
        <v>146524</v>
      </c>
    </row>
    <row r="415" spans="1:9" ht="144" customHeight="1" outlineLevel="3" x14ac:dyDescent="0.2">
      <c r="A415" s="27" t="s">
        <v>69</v>
      </c>
      <c r="B415" s="28" t="s">
        <v>443</v>
      </c>
      <c r="C415" s="28" t="s">
        <v>68</v>
      </c>
      <c r="D415" s="28" t="s">
        <v>434</v>
      </c>
      <c r="E415" s="31">
        <v>115381</v>
      </c>
      <c r="F415" s="31">
        <v>119891</v>
      </c>
    </row>
    <row r="416" spans="1:9" ht="47.25" outlineLevel="3" x14ac:dyDescent="0.2">
      <c r="A416" s="27" t="s">
        <v>52</v>
      </c>
      <c r="B416" s="28" t="s">
        <v>443</v>
      </c>
      <c r="C416" s="28" t="s">
        <v>51</v>
      </c>
      <c r="D416" s="28" t="s">
        <v>434</v>
      </c>
      <c r="E416" s="31">
        <v>26496</v>
      </c>
      <c r="F416" s="31">
        <v>26583</v>
      </c>
    </row>
    <row r="417" spans="1:9" ht="31.5" outlineLevel="3" x14ac:dyDescent="0.2">
      <c r="A417" s="27" t="s">
        <v>28</v>
      </c>
      <c r="B417" s="28" t="s">
        <v>443</v>
      </c>
      <c r="C417" s="28" t="s">
        <v>27</v>
      </c>
      <c r="D417" s="28" t="s">
        <v>434</v>
      </c>
      <c r="E417" s="31">
        <v>50</v>
      </c>
      <c r="F417" s="31">
        <v>50</v>
      </c>
    </row>
    <row r="418" spans="1:9" ht="15.75" outlineLevel="1" x14ac:dyDescent="0.2">
      <c r="A418" s="23" t="s">
        <v>445</v>
      </c>
      <c r="B418" s="20" t="s">
        <v>446</v>
      </c>
      <c r="C418" s="20" t="s">
        <v>6</v>
      </c>
      <c r="D418" s="20" t="s">
        <v>6</v>
      </c>
      <c r="E418" s="36">
        <v>22820</v>
      </c>
      <c r="F418" s="36">
        <v>23661</v>
      </c>
      <c r="G418" s="25"/>
      <c r="H418" s="25"/>
      <c r="I418" s="25"/>
    </row>
    <row r="419" spans="1:9" ht="48.75" customHeight="1" outlineLevel="2" x14ac:dyDescent="0.2">
      <c r="A419" s="27" t="s">
        <v>19</v>
      </c>
      <c r="B419" s="28" t="s">
        <v>447</v>
      </c>
      <c r="C419" s="28" t="s">
        <v>6</v>
      </c>
      <c r="D419" s="28" t="s">
        <v>6</v>
      </c>
      <c r="E419" s="31">
        <v>21720</v>
      </c>
      <c r="F419" s="31">
        <v>22561</v>
      </c>
    </row>
    <row r="420" spans="1:9" ht="151.5" customHeight="1" outlineLevel="3" x14ac:dyDescent="0.2">
      <c r="A420" s="27" t="s">
        <v>69</v>
      </c>
      <c r="B420" s="28" t="s">
        <v>447</v>
      </c>
      <c r="C420" s="28" t="s">
        <v>68</v>
      </c>
      <c r="D420" s="28" t="s">
        <v>130</v>
      </c>
      <c r="E420" s="31">
        <v>20199</v>
      </c>
      <c r="F420" s="31">
        <v>21007</v>
      </c>
    </row>
    <row r="421" spans="1:9" ht="47.25" outlineLevel="3" x14ac:dyDescent="0.2">
      <c r="A421" s="27" t="s">
        <v>52</v>
      </c>
      <c r="B421" s="28" t="s">
        <v>447</v>
      </c>
      <c r="C421" s="28" t="s">
        <v>51</v>
      </c>
      <c r="D421" s="28" t="s">
        <v>130</v>
      </c>
      <c r="E421" s="31">
        <v>1434</v>
      </c>
      <c r="F421" s="31">
        <v>1467</v>
      </c>
    </row>
    <row r="422" spans="1:9" ht="31.5" outlineLevel="3" x14ac:dyDescent="0.2">
      <c r="A422" s="27" t="s">
        <v>28</v>
      </c>
      <c r="B422" s="28" t="s">
        <v>447</v>
      </c>
      <c r="C422" s="28" t="s">
        <v>27</v>
      </c>
      <c r="D422" s="28" t="s">
        <v>130</v>
      </c>
      <c r="E422" s="31">
        <v>87</v>
      </c>
      <c r="F422" s="31">
        <v>87</v>
      </c>
    </row>
    <row r="423" spans="1:9" ht="31.5" outlineLevel="2" x14ac:dyDescent="0.2">
      <c r="A423" s="27" t="s">
        <v>137</v>
      </c>
      <c r="B423" s="28" t="s">
        <v>448</v>
      </c>
      <c r="C423" s="28" t="s">
        <v>6</v>
      </c>
      <c r="D423" s="28" t="s">
        <v>6</v>
      </c>
      <c r="E423" s="31">
        <v>1100</v>
      </c>
      <c r="F423" s="31">
        <v>1100</v>
      </c>
    </row>
    <row r="424" spans="1:9" ht="48" customHeight="1" outlineLevel="3" x14ac:dyDescent="0.2">
      <c r="A424" s="27" t="s">
        <v>52</v>
      </c>
      <c r="B424" s="28" t="s">
        <v>448</v>
      </c>
      <c r="C424" s="28" t="s">
        <v>51</v>
      </c>
      <c r="D424" s="28" t="s">
        <v>104</v>
      </c>
      <c r="E424" s="31">
        <v>1100</v>
      </c>
      <c r="F424" s="31">
        <v>1100</v>
      </c>
    </row>
    <row r="425" spans="1:9" ht="31.5" outlineLevel="1" x14ac:dyDescent="0.2">
      <c r="A425" s="23" t="s">
        <v>450</v>
      </c>
      <c r="B425" s="20"/>
      <c r="C425" s="20" t="s">
        <v>6</v>
      </c>
      <c r="D425" s="20" t="s">
        <v>6</v>
      </c>
      <c r="E425" s="36">
        <v>296807</v>
      </c>
      <c r="F425" s="36">
        <v>630816</v>
      </c>
      <c r="G425" s="25"/>
      <c r="H425" s="25"/>
      <c r="I425" s="25"/>
    </row>
    <row r="426" spans="1:9" ht="31.5" outlineLevel="3" x14ac:dyDescent="0.2">
      <c r="A426" s="27" t="s">
        <v>450</v>
      </c>
      <c r="B426" s="28"/>
      <c r="C426" s="28"/>
      <c r="D426" s="28"/>
      <c r="E426" s="31">
        <v>296807</v>
      </c>
      <c r="F426" s="31">
        <v>630816</v>
      </c>
    </row>
    <row r="427" spans="1:9" ht="21.75" customHeight="1" outlineLevel="3" x14ac:dyDescent="0.2">
      <c r="A427" s="27"/>
      <c r="B427" s="28"/>
      <c r="C427" s="28"/>
      <c r="D427" s="28"/>
      <c r="E427" s="31"/>
      <c r="F427" s="31" t="s">
        <v>474</v>
      </c>
    </row>
    <row r="428" spans="1:9" s="43" customFormat="1" ht="40.5" customHeight="1" x14ac:dyDescent="0.2">
      <c r="A428" s="42" t="s">
        <v>475</v>
      </c>
      <c r="B428" s="42"/>
      <c r="D428" s="44"/>
      <c r="E428" s="57" t="s">
        <v>476</v>
      </c>
      <c r="F428" s="57"/>
      <c r="G428" s="44"/>
      <c r="H428" s="44"/>
      <c r="I428" s="44"/>
    </row>
    <row r="429" spans="1:9" s="43" customFormat="1" ht="21" customHeight="1" x14ac:dyDescent="0.2">
      <c r="A429" s="45"/>
      <c r="D429" s="46"/>
      <c r="E429" s="46"/>
      <c r="F429" s="46"/>
      <c r="G429" s="46"/>
      <c r="H429" s="46"/>
    </row>
    <row r="430" spans="1:9" s="43" customFormat="1" ht="16.5" customHeight="1" x14ac:dyDescent="0.2">
      <c r="A430" s="58" t="s">
        <v>477</v>
      </c>
      <c r="B430" s="58"/>
      <c r="D430" s="46"/>
      <c r="E430" s="59" t="s">
        <v>478</v>
      </c>
      <c r="F430" s="59"/>
      <c r="G430" s="46"/>
      <c r="H430" s="46"/>
    </row>
    <row r="431" spans="1:9" ht="42.75" customHeight="1" x14ac:dyDescent="0.2"/>
    <row r="432" spans="1:9" ht="42.75" customHeight="1" x14ac:dyDescent="0.2"/>
  </sheetData>
  <mergeCells count="14">
    <mergeCell ref="E1:F1"/>
    <mergeCell ref="E2:F2"/>
    <mergeCell ref="E3:F3"/>
    <mergeCell ref="E4:F4"/>
    <mergeCell ref="A5:F5"/>
    <mergeCell ref="E428:F428"/>
    <mergeCell ref="A430:B430"/>
    <mergeCell ref="E430:F430"/>
    <mergeCell ref="A6:F6"/>
    <mergeCell ref="A8:A9"/>
    <mergeCell ref="B8:B9"/>
    <mergeCell ref="C8:C9"/>
    <mergeCell ref="D8:D9"/>
    <mergeCell ref="E8:F8"/>
  </mergeCells>
  <printOptions horizontalCentered="1"/>
  <pageMargins left="1.3779527559055118" right="0.39370078740157483" top="0.78740157480314965" bottom="0.78740157480314965" header="0.51181102362204722" footer="0.51181102362204722"/>
  <pageSetup paperSize="9" scale="7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Бюджет</vt:lpstr>
      <vt:lpstr>Результат форматирования</vt:lpstr>
      <vt:lpstr>Бюджет!APPT</vt:lpstr>
      <vt:lpstr>'Результат форматирования'!APPT</vt:lpstr>
      <vt:lpstr>Бюджет!FIO</vt:lpstr>
      <vt:lpstr>'Результат форматирования'!FIO</vt:lpstr>
      <vt:lpstr>Бюджет!SIGN</vt:lpstr>
      <vt:lpstr>'Результат форматирования'!SIGN</vt:lpstr>
      <vt:lpstr>'Результат форматирования'!Заголовки_для_печати</vt:lpstr>
      <vt:lpstr>Бюджет!Область_печати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2022-09-21T08:05:35Z</cp:lastPrinted>
  <dcterms:created xsi:type="dcterms:W3CDTF">2002-03-11T10:22:12Z</dcterms:created>
  <dcterms:modified xsi:type="dcterms:W3CDTF">2022-10-25T07:17:32Z</dcterms:modified>
</cp:coreProperties>
</file>